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n.tno.nl\Data\sv\sv-069554\Kluis\Lop_Proj_2018\A3_Delfstoffen en aardwarmte in Nederland\Vrijgave_2008_Joaquim\"/>
    </mc:Choice>
  </mc:AlternateContent>
  <bookViews>
    <workbookView xWindow="-15" yWindow="45" windowWidth="19200" windowHeight="11700" tabRatio="876" xr2:uid="{00000000-000D-0000-FFFF-FFFF00000000}"/>
  </bookViews>
  <sheets>
    <sheet name="READ_FIRST" sheetId="24" r:id="rId1"/>
    <sheet name="Release Annual Report_2008" sheetId="11" r:id="rId2"/>
    <sheet name="Art_113.1 (F) Gas prognoses" sheetId="3" r:id="rId3"/>
    <sheet name="Art_113.1 (F) Oil prognoses" sheetId="14" r:id="rId4"/>
    <sheet name="Art_113.1 (H) Pressure data" sheetId="15" r:id="rId5"/>
    <sheet name="Art_113.1(I) Use_boreholes" sheetId="18" r:id="rId6"/>
  </sheets>
  <definedNames>
    <definedName name="_xlnm._FilterDatabase" localSheetId="2" hidden="1">'Art_113.1 (F) Gas prognoses'!$A$4:$AO$267</definedName>
    <definedName name="_xlnm._FilterDatabase" localSheetId="3" hidden="1">'Art_113.1 (F) Oil prognoses'!$A$4:$AL$22</definedName>
    <definedName name="_xlnm._FilterDatabase" localSheetId="4" hidden="1">'Art_113.1 (H) Pressure data'!$A$2:$J$2</definedName>
    <definedName name="_xlnm._FilterDatabase" localSheetId="5" hidden="1">'Art_113.1(I) Use_boreholes'!$A$3:$S$1318</definedName>
    <definedName name="_xlnm._FilterDatabase" localSheetId="1" hidden="1">'Release Annual Report_2008'!$A$3:$L$503</definedName>
  </definedNames>
  <calcPr calcId="171027"/>
</workbook>
</file>

<file path=xl/calcChain.xml><?xml version="1.0" encoding="utf-8"?>
<calcChain xmlns="http://schemas.openxmlformats.org/spreadsheetml/2006/main">
  <c r="S839" i="18" l="1"/>
  <c r="G461" i="15" l="1"/>
  <c r="AJ22" i="14" l="1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AK22" i="14"/>
  <c r="AL6" i="14"/>
  <c r="AL7" i="14"/>
  <c r="AL8" i="14"/>
  <c r="AL9" i="14"/>
  <c r="AL10" i="14"/>
  <c r="AL11" i="14"/>
  <c r="AL12" i="14"/>
  <c r="AL13" i="14"/>
  <c r="AL14" i="14"/>
  <c r="AL15" i="14"/>
  <c r="AL16" i="14"/>
  <c r="AL17" i="14"/>
  <c r="AL18" i="14"/>
  <c r="AL19" i="14"/>
  <c r="AL20" i="14"/>
  <c r="AL21" i="14"/>
  <c r="AL5" i="14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N220" i="3"/>
  <c r="AN221" i="3"/>
  <c r="AN222" i="3"/>
  <c r="AN223" i="3"/>
  <c r="AN224" i="3"/>
  <c r="AN225" i="3"/>
  <c r="AN226" i="3"/>
  <c r="AN227" i="3"/>
  <c r="AN228" i="3"/>
  <c r="AN229" i="3"/>
  <c r="AN230" i="3"/>
  <c r="AN231" i="3"/>
  <c r="AN232" i="3"/>
  <c r="AN233" i="3"/>
  <c r="AN234" i="3"/>
  <c r="AN235" i="3"/>
  <c r="AN236" i="3"/>
  <c r="AN237" i="3"/>
  <c r="AN238" i="3"/>
  <c r="AN239" i="3"/>
  <c r="AN240" i="3"/>
  <c r="AN241" i="3"/>
  <c r="AN242" i="3"/>
  <c r="AN243" i="3"/>
  <c r="AN244" i="3"/>
  <c r="AN245" i="3"/>
  <c r="AN246" i="3"/>
  <c r="AN247" i="3"/>
  <c r="AN248" i="3"/>
  <c r="AN249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5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E267" i="3"/>
  <c r="S1253" i="18"/>
  <c r="S1254" i="18"/>
  <c r="S1255" i="18"/>
  <c r="S1256" i="18"/>
  <c r="S1257" i="18"/>
  <c r="S1258" i="18"/>
  <c r="S1259" i="18"/>
  <c r="S1260" i="18"/>
  <c r="S1261" i="18"/>
  <c r="S1262" i="18"/>
  <c r="S1263" i="18"/>
  <c r="S1264" i="18"/>
  <c r="S1121" i="18"/>
  <c r="S1122" i="18"/>
  <c r="S1123" i="18"/>
  <c r="S1124" i="18"/>
  <c r="S1125" i="18"/>
  <c r="S1126" i="18"/>
  <c r="S1127" i="18"/>
  <c r="S1128" i="18"/>
  <c r="S1111" i="18"/>
  <c r="S1112" i="18"/>
  <c r="S1113" i="18"/>
  <c r="S1114" i="18"/>
  <c r="S1115" i="18"/>
  <c r="S1116" i="18"/>
  <c r="S1117" i="18"/>
  <c r="S1118" i="18"/>
  <c r="S1119" i="18"/>
  <c r="S1120" i="18"/>
  <c r="AN267" i="3" l="1"/>
  <c r="AL22" i="14"/>
  <c r="S1130" i="18" l="1"/>
  <c r="S1131" i="18"/>
  <c r="S1132" i="18"/>
  <c r="S1133" i="18"/>
  <c r="S1134" i="18"/>
  <c r="S1135" i="18"/>
  <c r="S1136" i="18"/>
  <c r="S1137" i="18"/>
  <c r="S1138" i="18"/>
  <c r="S1139" i="18"/>
  <c r="S1140" i="18"/>
  <c r="S1141" i="18"/>
  <c r="S1142" i="18"/>
  <c r="S1143" i="18"/>
  <c r="S1144" i="18"/>
  <c r="S1145" i="18"/>
  <c r="S1146" i="18"/>
  <c r="S1147" i="18"/>
  <c r="S1148" i="18"/>
  <c r="S1233" i="18"/>
  <c r="S1234" i="18"/>
  <c r="S1235" i="18"/>
  <c r="S1265" i="18"/>
  <c r="S1266" i="18"/>
  <c r="S1267" i="18"/>
  <c r="S1268" i="18"/>
  <c r="S1269" i="18"/>
  <c r="S1270" i="18"/>
  <c r="S1271" i="18"/>
  <c r="S1272" i="18"/>
  <c r="S1273" i="18"/>
  <c r="S1274" i="18"/>
  <c r="S1275" i="18"/>
  <c r="S1276" i="18"/>
  <c r="S1277" i="18"/>
  <c r="S1278" i="18"/>
  <c r="S1279" i="18"/>
  <c r="S1280" i="18"/>
  <c r="S1281" i="18"/>
  <c r="S1282" i="18"/>
  <c r="S1283" i="18"/>
  <c r="S1284" i="18"/>
  <c r="S1285" i="18"/>
  <c r="S1149" i="18"/>
  <c r="S1150" i="18"/>
  <c r="S1151" i="18"/>
  <c r="S1152" i="18"/>
  <c r="S1153" i="18"/>
  <c r="S1154" i="18"/>
  <c r="S1155" i="18"/>
  <c r="S1156" i="18"/>
  <c r="S1157" i="18"/>
  <c r="S1158" i="18"/>
  <c r="S1159" i="18"/>
  <c r="S1160" i="18"/>
  <c r="S1161" i="18"/>
  <c r="S1162" i="18"/>
  <c r="S1163" i="18"/>
  <c r="S1164" i="18"/>
  <c r="S1165" i="18"/>
  <c r="S1166" i="18"/>
  <c r="S1167" i="18"/>
  <c r="S1168" i="18"/>
  <c r="S1169" i="18"/>
  <c r="S1170" i="18"/>
  <c r="S1171" i="18"/>
  <c r="S1172" i="18"/>
  <c r="S1173" i="18"/>
  <c r="S1174" i="18"/>
  <c r="S1175" i="18"/>
  <c r="S1176" i="18"/>
  <c r="S1177" i="18"/>
  <c r="S1178" i="18"/>
  <c r="S1179" i="18"/>
  <c r="S1180" i="18"/>
  <c r="S1181" i="18"/>
  <c r="S1182" i="18"/>
  <c r="S1183" i="18"/>
  <c r="S1184" i="18"/>
  <c r="S1185" i="18"/>
  <c r="S1186" i="18"/>
  <c r="S1187" i="18"/>
  <c r="S1188" i="18"/>
  <c r="S1189" i="18"/>
  <c r="S1190" i="18"/>
  <c r="S1191" i="18"/>
  <c r="S1192" i="18"/>
  <c r="S1193" i="18"/>
  <c r="S1194" i="18"/>
  <c r="S1195" i="18"/>
  <c r="S1196" i="18"/>
  <c r="S1197" i="18"/>
  <c r="S1198" i="18"/>
  <c r="S1199" i="18"/>
  <c r="S1200" i="18"/>
  <c r="S1201" i="18"/>
  <c r="S1202" i="18"/>
  <c r="S1203" i="18"/>
  <c r="S1204" i="18"/>
  <c r="S1205" i="18"/>
  <c r="S1206" i="18"/>
  <c r="S1207" i="18"/>
  <c r="S1208" i="18"/>
  <c r="S1209" i="18"/>
  <c r="S1210" i="18"/>
  <c r="S1211" i="18"/>
  <c r="S1212" i="18"/>
  <c r="S1213" i="18"/>
  <c r="S1214" i="18"/>
  <c r="S1215" i="18"/>
  <c r="S1216" i="18"/>
  <c r="S1217" i="18"/>
  <c r="S1218" i="18"/>
  <c r="S1219" i="18"/>
  <c r="S1220" i="18"/>
  <c r="S1221" i="18"/>
  <c r="S1222" i="18"/>
  <c r="S1223" i="18"/>
  <c r="S1224" i="18"/>
  <c r="S1225" i="18"/>
  <c r="S1226" i="18"/>
  <c r="S1227" i="18"/>
  <c r="S1228" i="18"/>
  <c r="S1229" i="18"/>
  <c r="S1230" i="18"/>
  <c r="S1231" i="18"/>
  <c r="S1232" i="18"/>
  <c r="S1236" i="18"/>
  <c r="S1237" i="18"/>
  <c r="S1238" i="18"/>
  <c r="S1239" i="18"/>
  <c r="S1240" i="18"/>
  <c r="S1241" i="18"/>
  <c r="S1242" i="18"/>
  <c r="S1243" i="18"/>
  <c r="S1244" i="18"/>
  <c r="S1245" i="18"/>
  <c r="S1246" i="18"/>
  <c r="S1247" i="18"/>
  <c r="S1248" i="18"/>
  <c r="S1249" i="18"/>
  <c r="S1250" i="18"/>
  <c r="S1251" i="18"/>
  <c r="S1252" i="18"/>
  <c r="S5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S94" i="18"/>
  <c r="S95" i="18"/>
  <c r="S96" i="18"/>
  <c r="S97" i="18"/>
  <c r="S98" i="18"/>
  <c r="S99" i="18"/>
  <c r="S100" i="18"/>
  <c r="S101" i="18"/>
  <c r="S102" i="18"/>
  <c r="S103" i="18"/>
  <c r="S104" i="18"/>
  <c r="S105" i="18"/>
  <c r="S106" i="18"/>
  <c r="S107" i="18"/>
  <c r="S108" i="18"/>
  <c r="S109" i="18"/>
  <c r="S110" i="18"/>
  <c r="S111" i="18"/>
  <c r="S112" i="18"/>
  <c r="S113" i="18"/>
  <c r="S114" i="18"/>
  <c r="S115" i="18"/>
  <c r="S116" i="18"/>
  <c r="S117" i="18"/>
  <c r="S118" i="18"/>
  <c r="S119" i="18"/>
  <c r="S120" i="18"/>
  <c r="S121" i="18"/>
  <c r="S122" i="18"/>
  <c r="S123" i="18"/>
  <c r="S124" i="18"/>
  <c r="S125" i="18"/>
  <c r="S126" i="18"/>
  <c r="S127" i="18"/>
  <c r="S128" i="18"/>
  <c r="S129" i="18"/>
  <c r="S130" i="18"/>
  <c r="S131" i="18"/>
  <c r="S132" i="18"/>
  <c r="S133" i="18"/>
  <c r="S134" i="18"/>
  <c r="S135" i="18"/>
  <c r="S136" i="18"/>
  <c r="S137" i="18"/>
  <c r="S138" i="18"/>
  <c r="S139" i="18"/>
  <c r="S140" i="18"/>
  <c r="S141" i="18"/>
  <c r="S142" i="18"/>
  <c r="S143" i="18"/>
  <c r="S144" i="18"/>
  <c r="S145" i="18"/>
  <c r="S146" i="18"/>
  <c r="S147" i="18"/>
  <c r="S148" i="18"/>
  <c r="S149" i="18"/>
  <c r="S150" i="18"/>
  <c r="S151" i="18"/>
  <c r="S152" i="18"/>
  <c r="S153" i="18"/>
  <c r="S154" i="18"/>
  <c r="S155" i="18"/>
  <c r="S156" i="18"/>
  <c r="S157" i="18"/>
  <c r="S158" i="18"/>
  <c r="S159" i="18"/>
  <c r="S160" i="18"/>
  <c r="S161" i="18"/>
  <c r="S162" i="18"/>
  <c r="S163" i="18"/>
  <c r="S164" i="18"/>
  <c r="S165" i="18"/>
  <c r="S166" i="18"/>
  <c r="S167" i="18"/>
  <c r="S168" i="18"/>
  <c r="S169" i="18"/>
  <c r="S170" i="18"/>
  <c r="S171" i="18"/>
  <c r="S172" i="18"/>
  <c r="S173" i="18"/>
  <c r="S174" i="18"/>
  <c r="S175" i="18"/>
  <c r="S176" i="18"/>
  <c r="S177" i="18"/>
  <c r="S178" i="18"/>
  <c r="S179" i="18"/>
  <c r="S180" i="18"/>
  <c r="S181" i="18"/>
  <c r="S182" i="18"/>
  <c r="S183" i="18"/>
  <c r="S184" i="18"/>
  <c r="S185" i="18"/>
  <c r="S186" i="18"/>
  <c r="S187" i="18"/>
  <c r="S188" i="18"/>
  <c r="S189" i="18"/>
  <c r="S190" i="18"/>
  <c r="S191" i="18"/>
  <c r="S192" i="18"/>
  <c r="S193" i="18"/>
  <c r="S194" i="18"/>
  <c r="S195" i="18"/>
  <c r="S196" i="18"/>
  <c r="S197" i="18"/>
  <c r="S198" i="18"/>
  <c r="S199" i="18"/>
  <c r="S200" i="18"/>
  <c r="S201" i="18"/>
  <c r="S202" i="18"/>
  <c r="S203" i="18"/>
  <c r="S204" i="18"/>
  <c r="S205" i="18"/>
  <c r="S206" i="18"/>
  <c r="S207" i="18"/>
  <c r="S208" i="18"/>
  <c r="S209" i="18"/>
  <c r="S210" i="18"/>
  <c r="S211" i="18"/>
  <c r="S212" i="18"/>
  <c r="S213" i="18"/>
  <c r="S214" i="18"/>
  <c r="S215" i="18"/>
  <c r="S216" i="18"/>
  <c r="S217" i="18"/>
  <c r="S218" i="18"/>
  <c r="S219" i="18"/>
  <c r="S220" i="18"/>
  <c r="S221" i="18"/>
  <c r="S222" i="18"/>
  <c r="S223" i="18"/>
  <c r="S224" i="18"/>
  <c r="S225" i="18"/>
  <c r="S226" i="18"/>
  <c r="S227" i="18"/>
  <c r="S228" i="18"/>
  <c r="S229" i="18"/>
  <c r="S230" i="18"/>
  <c r="S231" i="18"/>
  <c r="S232" i="18"/>
  <c r="S233" i="18"/>
  <c r="S234" i="18"/>
  <c r="S235" i="18"/>
  <c r="S236" i="18"/>
  <c r="S237" i="18"/>
  <c r="S238" i="18"/>
  <c r="S239" i="18"/>
  <c r="S240" i="18"/>
  <c r="S241" i="18"/>
  <c r="S242" i="18"/>
  <c r="S243" i="18"/>
  <c r="S244" i="18"/>
  <c r="S245" i="18"/>
  <c r="S246" i="18"/>
  <c r="S247" i="18"/>
  <c r="S248" i="18"/>
  <c r="S249" i="18"/>
  <c r="S250" i="18"/>
  <c r="S251" i="18"/>
  <c r="S252" i="18"/>
  <c r="S253" i="18"/>
  <c r="S254" i="18"/>
  <c r="S255" i="18"/>
  <c r="S256" i="18"/>
  <c r="S257" i="18"/>
  <c r="S258" i="18"/>
  <c r="S259" i="18"/>
  <c r="S260" i="18"/>
  <c r="S261" i="18"/>
  <c r="S262" i="18"/>
  <c r="S263" i="18"/>
  <c r="S264" i="18"/>
  <c r="S265" i="18"/>
  <c r="S266" i="18"/>
  <c r="S267" i="18"/>
  <c r="S268" i="18"/>
  <c r="S269" i="18"/>
  <c r="S270" i="18"/>
  <c r="S271" i="18"/>
  <c r="S272" i="18"/>
  <c r="S273" i="18"/>
  <c r="S274" i="18"/>
  <c r="S275" i="18"/>
  <c r="S276" i="18"/>
  <c r="S277" i="18"/>
  <c r="S278" i="18"/>
  <c r="S279" i="18"/>
  <c r="S280" i="18"/>
  <c r="S281" i="18"/>
  <c r="S282" i="18"/>
  <c r="S283" i="18"/>
  <c r="S284" i="18"/>
  <c r="S285" i="18"/>
  <c r="S286" i="18"/>
  <c r="S287" i="18"/>
  <c r="S288" i="18"/>
  <c r="S289" i="18"/>
  <c r="S290" i="18"/>
  <c r="S291" i="18"/>
  <c r="S292" i="18"/>
  <c r="S293" i="18"/>
  <c r="S294" i="18"/>
  <c r="S295" i="18"/>
  <c r="S296" i="18"/>
  <c r="S297" i="18"/>
  <c r="S298" i="18"/>
  <c r="S299" i="18"/>
  <c r="S300" i="18"/>
  <c r="S301" i="18"/>
  <c r="S302" i="18"/>
  <c r="S303" i="18"/>
  <c r="S304" i="18"/>
  <c r="S305" i="18"/>
  <c r="S306" i="18"/>
  <c r="S307" i="18"/>
  <c r="S308" i="18"/>
  <c r="S309" i="18"/>
  <c r="S310" i="18"/>
  <c r="S311" i="18"/>
  <c r="S312" i="18"/>
  <c r="S313" i="18"/>
  <c r="S314" i="18"/>
  <c r="S315" i="18"/>
  <c r="S316" i="18"/>
  <c r="S317" i="18"/>
  <c r="S318" i="18"/>
  <c r="S319" i="18"/>
  <c r="S320" i="18"/>
  <c r="S321" i="18"/>
  <c r="S322" i="18"/>
  <c r="S323" i="18"/>
  <c r="S324" i="18"/>
  <c r="S325" i="18"/>
  <c r="S326" i="18"/>
  <c r="S327" i="18"/>
  <c r="S328" i="18"/>
  <c r="S329" i="18"/>
  <c r="S330" i="18"/>
  <c r="S331" i="18"/>
  <c r="S332" i="18"/>
  <c r="S333" i="18"/>
  <c r="S334" i="18"/>
  <c r="S335" i="18"/>
  <c r="S336" i="18"/>
  <c r="S337" i="18"/>
  <c r="S338" i="18"/>
  <c r="S339" i="18"/>
  <c r="S340" i="18"/>
  <c r="S341" i="18"/>
  <c r="S342" i="18"/>
  <c r="S343" i="18"/>
  <c r="S344" i="18"/>
  <c r="S345" i="18"/>
  <c r="S346" i="18"/>
  <c r="S347" i="18"/>
  <c r="S348" i="18"/>
  <c r="S349" i="18"/>
  <c r="S350" i="18"/>
  <c r="S351" i="18"/>
  <c r="S352" i="18"/>
  <c r="S353" i="18"/>
  <c r="S354" i="18"/>
  <c r="S355" i="18"/>
  <c r="S356" i="18"/>
  <c r="S357" i="18"/>
  <c r="S358" i="18"/>
  <c r="S359" i="18"/>
  <c r="S360" i="18"/>
  <c r="S361" i="18"/>
  <c r="S362" i="18"/>
  <c r="S363" i="18"/>
  <c r="S364" i="18"/>
  <c r="S365" i="18"/>
  <c r="S366" i="18"/>
  <c r="S367" i="18"/>
  <c r="S368" i="18"/>
  <c r="S369" i="18"/>
  <c r="S370" i="18"/>
  <c r="S371" i="18"/>
  <c r="S372" i="18"/>
  <c r="S373" i="18"/>
  <c r="S374" i="18"/>
  <c r="S375" i="18"/>
  <c r="S376" i="18"/>
  <c r="S377" i="18"/>
  <c r="S378" i="18"/>
  <c r="S379" i="18"/>
  <c r="S380" i="18"/>
  <c r="S381" i="18"/>
  <c r="S382" i="18"/>
  <c r="S383" i="18"/>
  <c r="S384" i="18"/>
  <c r="S385" i="18"/>
  <c r="S386" i="18"/>
  <c r="S387" i="18"/>
  <c r="S388" i="18"/>
  <c r="S389" i="18"/>
  <c r="S390" i="18"/>
  <c r="S391" i="18"/>
  <c r="S392" i="18"/>
  <c r="S393" i="18"/>
  <c r="S394" i="18"/>
  <c r="S395" i="18"/>
  <c r="S396" i="18"/>
  <c r="S397" i="18"/>
  <c r="S398" i="18"/>
  <c r="S399" i="18"/>
  <c r="S400" i="18"/>
  <c r="S401" i="18"/>
  <c r="S402" i="18"/>
  <c r="S403" i="18"/>
  <c r="S404" i="18"/>
  <c r="S405" i="18"/>
  <c r="S406" i="18"/>
  <c r="S407" i="18"/>
  <c r="S408" i="18"/>
  <c r="S409" i="18"/>
  <c r="S410" i="18"/>
  <c r="S411" i="18"/>
  <c r="S412" i="18"/>
  <c r="S413" i="18"/>
  <c r="S414" i="18"/>
  <c r="S415" i="18"/>
  <c r="S416" i="18"/>
  <c r="S417" i="18"/>
  <c r="S418" i="18"/>
  <c r="S419" i="18"/>
  <c r="S420" i="18"/>
  <c r="S421" i="18"/>
  <c r="S422" i="18"/>
  <c r="S423" i="18"/>
  <c r="S424" i="18"/>
  <c r="S425" i="18"/>
  <c r="S426" i="18"/>
  <c r="S427" i="18"/>
  <c r="S428" i="18"/>
  <c r="S429" i="18"/>
  <c r="S430" i="18"/>
  <c r="S431" i="18"/>
  <c r="S432" i="18"/>
  <c r="S433" i="18"/>
  <c r="S434" i="18"/>
  <c r="S435" i="18"/>
  <c r="S436" i="18"/>
  <c r="S437" i="18"/>
  <c r="S438" i="18"/>
  <c r="S439" i="18"/>
  <c r="S440" i="18"/>
  <c r="S441" i="18"/>
  <c r="S442" i="18"/>
  <c r="S443" i="18"/>
  <c r="S444" i="18"/>
  <c r="S445" i="18"/>
  <c r="S446" i="18"/>
  <c r="S447" i="18"/>
  <c r="S448" i="18"/>
  <c r="S449" i="18"/>
  <c r="S450" i="18"/>
  <c r="S451" i="18"/>
  <c r="S452" i="18"/>
  <c r="S453" i="18"/>
  <c r="S454" i="18"/>
  <c r="S455" i="18"/>
  <c r="S456" i="18"/>
  <c r="S457" i="18"/>
  <c r="S458" i="18"/>
  <c r="S459" i="18"/>
  <c r="S460" i="18"/>
  <c r="S461" i="18"/>
  <c r="S462" i="18"/>
  <c r="S463" i="18"/>
  <c r="S464" i="18"/>
  <c r="S465" i="18"/>
  <c r="S466" i="18"/>
  <c r="S467" i="18"/>
  <c r="S468" i="18"/>
  <c r="S469" i="18"/>
  <c r="S470" i="18"/>
  <c r="S471" i="18"/>
  <c r="S472" i="18"/>
  <c r="S473" i="18"/>
  <c r="S474" i="18"/>
  <c r="S475" i="18"/>
  <c r="S476" i="18"/>
  <c r="S477" i="18"/>
  <c r="S478" i="18"/>
  <c r="S479" i="18"/>
  <c r="S480" i="18"/>
  <c r="S481" i="18"/>
  <c r="S482" i="18"/>
  <c r="S483" i="18"/>
  <c r="S484" i="18"/>
  <c r="S485" i="18"/>
  <c r="S486" i="18"/>
  <c r="S487" i="18"/>
  <c r="S488" i="18"/>
  <c r="S489" i="18"/>
  <c r="S490" i="18"/>
  <c r="S491" i="18"/>
  <c r="S492" i="18"/>
  <c r="S493" i="18"/>
  <c r="S494" i="18"/>
  <c r="S495" i="18"/>
  <c r="S496" i="18"/>
  <c r="S497" i="18"/>
  <c r="S498" i="18"/>
  <c r="S499" i="18"/>
  <c r="S500" i="18"/>
  <c r="S501" i="18"/>
  <c r="S502" i="18"/>
  <c r="S503" i="18"/>
  <c r="S504" i="18"/>
  <c r="S505" i="18"/>
  <c r="S506" i="18"/>
  <c r="S507" i="18"/>
  <c r="S508" i="18"/>
  <c r="S509" i="18"/>
  <c r="S510" i="18"/>
  <c r="S511" i="18"/>
  <c r="S512" i="18"/>
  <c r="S513" i="18"/>
  <c r="S514" i="18"/>
  <c r="S515" i="18"/>
  <c r="S516" i="18"/>
  <c r="S517" i="18"/>
  <c r="S518" i="18"/>
  <c r="S519" i="18"/>
  <c r="S520" i="18"/>
  <c r="S521" i="18"/>
  <c r="S522" i="18"/>
  <c r="S523" i="18"/>
  <c r="S524" i="18"/>
  <c r="S525" i="18"/>
  <c r="S526" i="18"/>
  <c r="S527" i="18"/>
  <c r="S528" i="18"/>
  <c r="S529" i="18"/>
  <c r="S530" i="18"/>
  <c r="S531" i="18"/>
  <c r="S532" i="18"/>
  <c r="S533" i="18"/>
  <c r="S534" i="18"/>
  <c r="S535" i="18"/>
  <c r="S536" i="18"/>
  <c r="S537" i="18"/>
  <c r="S538" i="18"/>
  <c r="S539" i="18"/>
  <c r="S540" i="18"/>
  <c r="S541" i="18"/>
  <c r="S542" i="18"/>
  <c r="S543" i="18"/>
  <c r="S544" i="18"/>
  <c r="S545" i="18"/>
  <c r="S546" i="18"/>
  <c r="S547" i="18"/>
  <c r="S548" i="18"/>
  <c r="S549" i="18"/>
  <c r="S550" i="18"/>
  <c r="S551" i="18"/>
  <c r="S552" i="18"/>
  <c r="S553" i="18"/>
  <c r="S554" i="18"/>
  <c r="S555" i="18"/>
  <c r="S556" i="18"/>
  <c r="S557" i="18"/>
  <c r="S558" i="18"/>
  <c r="S559" i="18"/>
  <c r="S560" i="18"/>
  <c r="S561" i="18"/>
  <c r="S562" i="18"/>
  <c r="S563" i="18"/>
  <c r="S564" i="18"/>
  <c r="S565" i="18"/>
  <c r="S566" i="18"/>
  <c r="S567" i="18"/>
  <c r="S568" i="18"/>
  <c r="S569" i="18"/>
  <c r="S570" i="18"/>
  <c r="S571" i="18"/>
  <c r="S572" i="18"/>
  <c r="S573" i="18"/>
  <c r="S574" i="18"/>
  <c r="S575" i="18"/>
  <c r="S576" i="18"/>
  <c r="S577" i="18"/>
  <c r="S578" i="18"/>
  <c r="S579" i="18"/>
  <c r="S580" i="18"/>
  <c r="S581" i="18"/>
  <c r="S582" i="18"/>
  <c r="S583" i="18"/>
  <c r="S584" i="18"/>
  <c r="S585" i="18"/>
  <c r="S586" i="18"/>
  <c r="S587" i="18"/>
  <c r="S588" i="18"/>
  <c r="S589" i="18"/>
  <c r="S590" i="18"/>
  <c r="S591" i="18"/>
  <c r="S592" i="18"/>
  <c r="S593" i="18"/>
  <c r="S594" i="18"/>
  <c r="S595" i="18"/>
  <c r="S596" i="18"/>
  <c r="S597" i="18"/>
  <c r="S598" i="18"/>
  <c r="S599" i="18"/>
  <c r="S600" i="18"/>
  <c r="S601" i="18"/>
  <c r="S602" i="18"/>
  <c r="S603" i="18"/>
  <c r="S604" i="18"/>
  <c r="S605" i="18"/>
  <c r="S606" i="18"/>
  <c r="S607" i="18"/>
  <c r="S608" i="18"/>
  <c r="S609" i="18"/>
  <c r="S610" i="18"/>
  <c r="S611" i="18"/>
  <c r="S612" i="18"/>
  <c r="S613" i="18"/>
  <c r="S614" i="18"/>
  <c r="S615" i="18"/>
  <c r="S616" i="18"/>
  <c r="S617" i="18"/>
  <c r="S618" i="18"/>
  <c r="S619" i="18"/>
  <c r="S620" i="18"/>
  <c r="S621" i="18"/>
  <c r="S622" i="18"/>
  <c r="S623" i="18"/>
  <c r="S624" i="18"/>
  <c r="S625" i="18"/>
  <c r="S626" i="18"/>
  <c r="S627" i="18"/>
  <c r="S628" i="18"/>
  <c r="S629" i="18"/>
  <c r="S630" i="18"/>
  <c r="S631" i="18"/>
  <c r="S632" i="18"/>
  <c r="S633" i="18"/>
  <c r="S634" i="18"/>
  <c r="S635" i="18"/>
  <c r="S636" i="18"/>
  <c r="S637" i="18"/>
  <c r="S638" i="18"/>
  <c r="S639" i="18"/>
  <c r="S640" i="18"/>
  <c r="S641" i="18"/>
  <c r="S642" i="18"/>
  <c r="S643" i="18"/>
  <c r="S644" i="18"/>
  <c r="S645" i="18"/>
  <c r="S646" i="18"/>
  <c r="S647" i="18"/>
  <c r="S648" i="18"/>
  <c r="S649" i="18"/>
  <c r="S650" i="18"/>
  <c r="S651" i="18"/>
  <c r="S652" i="18"/>
  <c r="S653" i="18"/>
  <c r="S654" i="18"/>
  <c r="S655" i="18"/>
  <c r="S656" i="18"/>
  <c r="S657" i="18"/>
  <c r="S658" i="18"/>
  <c r="S659" i="18"/>
  <c r="S660" i="18"/>
  <c r="S661" i="18"/>
  <c r="S662" i="18"/>
  <c r="S663" i="18"/>
  <c r="S664" i="18"/>
  <c r="S665" i="18"/>
  <c r="S666" i="18"/>
  <c r="S667" i="18"/>
  <c r="S668" i="18"/>
  <c r="S669" i="18"/>
  <c r="S670" i="18"/>
  <c r="S671" i="18"/>
  <c r="S672" i="18"/>
  <c r="S673" i="18"/>
  <c r="S674" i="18"/>
  <c r="S675" i="18"/>
  <c r="S676" i="18"/>
  <c r="S677" i="18"/>
  <c r="S678" i="18"/>
  <c r="S679" i="18"/>
  <c r="S680" i="18"/>
  <c r="S681" i="18"/>
  <c r="S682" i="18"/>
  <c r="S683" i="18"/>
  <c r="S684" i="18"/>
  <c r="S685" i="18"/>
  <c r="S686" i="18"/>
  <c r="S687" i="18"/>
  <c r="S688" i="18"/>
  <c r="S689" i="18"/>
  <c r="S690" i="18"/>
  <c r="S691" i="18"/>
  <c r="S692" i="18"/>
  <c r="S693" i="18"/>
  <c r="S694" i="18"/>
  <c r="S695" i="18"/>
  <c r="S696" i="18"/>
  <c r="S697" i="18"/>
  <c r="S698" i="18"/>
  <c r="S699" i="18"/>
  <c r="S700" i="18"/>
  <c r="S701" i="18"/>
  <c r="S702" i="18"/>
  <c r="S703" i="18"/>
  <c r="S704" i="18"/>
  <c r="S705" i="18"/>
  <c r="S706" i="18"/>
  <c r="S707" i="18"/>
  <c r="S708" i="18"/>
  <c r="S709" i="18"/>
  <c r="S710" i="18"/>
  <c r="S711" i="18"/>
  <c r="S712" i="18"/>
  <c r="S713" i="18"/>
  <c r="S714" i="18"/>
  <c r="S715" i="18"/>
  <c r="S716" i="18"/>
  <c r="S717" i="18"/>
  <c r="S718" i="18"/>
  <c r="S719" i="18"/>
  <c r="S720" i="18"/>
  <c r="S721" i="18"/>
  <c r="S722" i="18"/>
  <c r="S723" i="18"/>
  <c r="S724" i="18"/>
  <c r="S725" i="18"/>
  <c r="S726" i="18"/>
  <c r="S727" i="18"/>
  <c r="S728" i="18"/>
  <c r="S729" i="18"/>
  <c r="S730" i="18"/>
  <c r="S731" i="18"/>
  <c r="S732" i="18"/>
  <c r="S733" i="18"/>
  <c r="S734" i="18"/>
  <c r="S735" i="18"/>
  <c r="S736" i="18"/>
  <c r="S737" i="18"/>
  <c r="S738" i="18"/>
  <c r="S739" i="18"/>
  <c r="S740" i="18"/>
  <c r="S741" i="18"/>
  <c r="S742" i="18"/>
  <c r="S743" i="18"/>
  <c r="S744" i="18"/>
  <c r="S745" i="18"/>
  <c r="S746" i="18"/>
  <c r="S747" i="18"/>
  <c r="S748" i="18"/>
  <c r="S749" i="18"/>
  <c r="S750" i="18"/>
  <c r="S751" i="18"/>
  <c r="S752" i="18"/>
  <c r="S753" i="18"/>
  <c r="S754" i="18"/>
  <c r="S755" i="18"/>
  <c r="S756" i="18"/>
  <c r="S757" i="18"/>
  <c r="S758" i="18"/>
  <c r="S759" i="18"/>
  <c r="S760" i="18"/>
  <c r="S761" i="18"/>
  <c r="S762" i="18"/>
  <c r="S763" i="18"/>
  <c r="S764" i="18"/>
  <c r="S765" i="18"/>
  <c r="S766" i="18"/>
  <c r="S767" i="18"/>
  <c r="S768" i="18"/>
  <c r="S769" i="18"/>
  <c r="S770" i="18"/>
  <c r="S771" i="18"/>
  <c r="S772" i="18"/>
  <c r="S773" i="18"/>
  <c r="S774" i="18"/>
  <c r="S775" i="18"/>
  <c r="S776" i="18"/>
  <c r="S777" i="18"/>
  <c r="S778" i="18"/>
  <c r="S779" i="18"/>
  <c r="S780" i="18"/>
  <c r="S781" i="18"/>
  <c r="S782" i="18"/>
  <c r="S783" i="18"/>
  <c r="S784" i="18"/>
  <c r="S785" i="18"/>
  <c r="S786" i="18"/>
  <c r="S787" i="18"/>
  <c r="S788" i="18"/>
  <c r="S789" i="18"/>
  <c r="S790" i="18"/>
  <c r="S791" i="18"/>
  <c r="S792" i="18"/>
  <c r="S793" i="18"/>
  <c r="S794" i="18"/>
  <c r="S795" i="18"/>
  <c r="S796" i="18"/>
  <c r="S797" i="18"/>
  <c r="S798" i="18"/>
  <c r="S799" i="18"/>
  <c r="S800" i="18"/>
  <c r="S801" i="18"/>
  <c r="S802" i="18"/>
  <c r="S803" i="18"/>
  <c r="S804" i="18"/>
  <c r="S805" i="18"/>
  <c r="S806" i="18"/>
  <c r="S807" i="18"/>
  <c r="S808" i="18"/>
  <c r="S809" i="18"/>
  <c r="S810" i="18"/>
  <c r="S811" i="18"/>
  <c r="S812" i="18"/>
  <c r="S813" i="18"/>
  <c r="S814" i="18"/>
  <c r="S815" i="18"/>
  <c r="S816" i="18"/>
  <c r="S817" i="18"/>
  <c r="S818" i="18"/>
  <c r="S819" i="18"/>
  <c r="S820" i="18"/>
  <c r="S821" i="18"/>
  <c r="S822" i="18"/>
  <c r="S823" i="18"/>
  <c r="S824" i="18"/>
  <c r="S825" i="18"/>
  <c r="S826" i="18"/>
  <c r="S827" i="18"/>
  <c r="S828" i="18"/>
  <c r="S829" i="18"/>
  <c r="S830" i="18"/>
  <c r="S831" i="18"/>
  <c r="S832" i="18"/>
  <c r="S833" i="18"/>
  <c r="S834" i="18"/>
  <c r="S835" i="18"/>
  <c r="S836" i="18"/>
  <c r="S837" i="18"/>
  <c r="S838" i="18"/>
  <c r="S840" i="18"/>
  <c r="S841" i="18"/>
  <c r="S842" i="18"/>
  <c r="S843" i="18"/>
  <c r="S844" i="18"/>
  <c r="S845" i="18"/>
  <c r="S846" i="18"/>
  <c r="S847" i="18"/>
  <c r="S848" i="18"/>
  <c r="S849" i="18"/>
  <c r="S850" i="18"/>
  <c r="S851" i="18"/>
  <c r="S852" i="18"/>
  <c r="S853" i="18"/>
  <c r="S854" i="18"/>
  <c r="S855" i="18"/>
  <c r="S856" i="18"/>
  <c r="S857" i="18"/>
  <c r="S858" i="18"/>
  <c r="S859" i="18"/>
  <c r="S860" i="18"/>
  <c r="S861" i="18"/>
  <c r="S862" i="18"/>
  <c r="S863" i="18"/>
  <c r="S864" i="18"/>
  <c r="S865" i="18"/>
  <c r="S866" i="18"/>
  <c r="S867" i="18"/>
  <c r="S868" i="18"/>
  <c r="S869" i="18"/>
  <c r="S870" i="18"/>
  <c r="S871" i="18"/>
  <c r="S872" i="18"/>
  <c r="S873" i="18"/>
  <c r="S874" i="18"/>
  <c r="S875" i="18"/>
  <c r="S876" i="18"/>
  <c r="S877" i="18"/>
  <c r="S878" i="18"/>
  <c r="S879" i="18"/>
  <c r="S880" i="18"/>
  <c r="S881" i="18"/>
  <c r="S882" i="18"/>
  <c r="S883" i="18"/>
  <c r="S884" i="18"/>
  <c r="S885" i="18"/>
  <c r="S886" i="18"/>
  <c r="S887" i="18"/>
  <c r="S888" i="18"/>
  <c r="S889" i="18"/>
  <c r="S890" i="18"/>
  <c r="S891" i="18"/>
  <c r="S892" i="18"/>
  <c r="S893" i="18"/>
  <c r="S894" i="18"/>
  <c r="S895" i="18"/>
  <c r="S896" i="18"/>
  <c r="S897" i="18"/>
  <c r="S898" i="18"/>
  <c r="S899" i="18"/>
  <c r="S900" i="18"/>
  <c r="S901" i="18"/>
  <c r="S902" i="18"/>
  <c r="S903" i="18"/>
  <c r="S904" i="18"/>
  <c r="S905" i="18"/>
  <c r="S906" i="18"/>
  <c r="S907" i="18"/>
  <c r="S908" i="18"/>
  <c r="S909" i="18"/>
  <c r="S910" i="18"/>
  <c r="S911" i="18"/>
  <c r="S912" i="18"/>
  <c r="S913" i="18"/>
  <c r="S914" i="18"/>
  <c r="S915" i="18"/>
  <c r="S916" i="18"/>
  <c r="S917" i="18"/>
  <c r="S918" i="18"/>
  <c r="S919" i="18"/>
  <c r="S920" i="18"/>
  <c r="S921" i="18"/>
  <c r="S922" i="18"/>
  <c r="S923" i="18"/>
  <c r="S924" i="18"/>
  <c r="S925" i="18"/>
  <c r="S926" i="18"/>
  <c r="S927" i="18"/>
  <c r="S928" i="18"/>
  <c r="S929" i="18"/>
  <c r="S930" i="18"/>
  <c r="S931" i="18"/>
  <c r="S932" i="18"/>
  <c r="S933" i="18"/>
  <c r="S934" i="18"/>
  <c r="S935" i="18"/>
  <c r="S936" i="18"/>
  <c r="S937" i="18"/>
  <c r="S938" i="18"/>
  <c r="S939" i="18"/>
  <c r="S940" i="18"/>
  <c r="S941" i="18"/>
  <c r="S942" i="18"/>
  <c r="S943" i="18"/>
  <c r="S944" i="18"/>
  <c r="S945" i="18"/>
  <c r="S946" i="18"/>
  <c r="S947" i="18"/>
  <c r="S948" i="18"/>
  <c r="S949" i="18"/>
  <c r="S950" i="18"/>
  <c r="S951" i="18"/>
  <c r="S952" i="18"/>
  <c r="S953" i="18"/>
  <c r="S954" i="18"/>
  <c r="S955" i="18"/>
  <c r="S956" i="18"/>
  <c r="S957" i="18"/>
  <c r="S958" i="18"/>
  <c r="S959" i="18"/>
  <c r="S960" i="18"/>
  <c r="S961" i="18"/>
  <c r="S962" i="18"/>
  <c r="S963" i="18"/>
  <c r="S964" i="18"/>
  <c r="S965" i="18"/>
  <c r="S966" i="18"/>
  <c r="S967" i="18"/>
  <c r="S968" i="18"/>
  <c r="S969" i="18"/>
  <c r="S970" i="18"/>
  <c r="S971" i="18"/>
  <c r="S972" i="18"/>
  <c r="S973" i="18"/>
  <c r="S974" i="18"/>
  <c r="S975" i="18"/>
  <c r="S976" i="18"/>
  <c r="S977" i="18"/>
  <c r="S978" i="18"/>
  <c r="S979" i="18"/>
  <c r="S980" i="18"/>
  <c r="S981" i="18"/>
  <c r="S982" i="18"/>
  <c r="S983" i="18"/>
  <c r="S984" i="18"/>
  <c r="S985" i="18"/>
  <c r="S986" i="18"/>
  <c r="S987" i="18"/>
  <c r="S988" i="18"/>
  <c r="S989" i="18"/>
  <c r="S990" i="18"/>
  <c r="S991" i="18"/>
  <c r="S992" i="18"/>
  <c r="S993" i="18"/>
  <c r="S994" i="18"/>
  <c r="S995" i="18"/>
  <c r="S996" i="18"/>
  <c r="S997" i="18"/>
  <c r="S998" i="18"/>
  <c r="S999" i="18"/>
  <c r="S1000" i="18"/>
  <c r="S1001" i="18"/>
  <c r="S1002" i="18"/>
  <c r="S1003" i="18"/>
  <c r="S1004" i="18"/>
  <c r="S1005" i="18"/>
  <c r="S1006" i="18"/>
  <c r="S1007" i="18"/>
  <c r="S1008" i="18"/>
  <c r="S1009" i="18"/>
  <c r="S1010" i="18"/>
  <c r="S1011" i="18"/>
  <c r="S1012" i="18"/>
  <c r="S1013" i="18"/>
  <c r="S1014" i="18"/>
  <c r="S1015" i="18"/>
  <c r="S1016" i="18"/>
  <c r="S1017" i="18"/>
  <c r="S1018" i="18"/>
  <c r="S1019" i="18"/>
  <c r="S1020" i="18"/>
  <c r="S1021" i="18"/>
  <c r="S1022" i="18"/>
  <c r="S1023" i="18"/>
  <c r="S1024" i="18"/>
  <c r="S1025" i="18"/>
  <c r="S1026" i="18"/>
  <c r="S1027" i="18"/>
  <c r="S1028" i="18"/>
  <c r="S1029" i="18"/>
  <c r="S1030" i="18"/>
  <c r="S1031" i="18"/>
  <c r="S1032" i="18"/>
  <c r="S1033" i="18"/>
  <c r="S1034" i="18"/>
  <c r="S1035" i="18"/>
  <c r="S1036" i="18"/>
  <c r="S1037" i="18"/>
  <c r="S1038" i="18"/>
  <c r="S1039" i="18"/>
  <c r="S1040" i="18"/>
  <c r="S1041" i="18"/>
  <c r="S1042" i="18"/>
  <c r="S1043" i="18"/>
  <c r="S1044" i="18"/>
  <c r="S1045" i="18"/>
  <c r="S1046" i="18"/>
  <c r="S1047" i="18"/>
  <c r="S1048" i="18"/>
  <c r="S1049" i="18"/>
  <c r="S1050" i="18"/>
  <c r="S1051" i="18"/>
  <c r="S1052" i="18"/>
  <c r="S1053" i="18"/>
  <c r="S1054" i="18"/>
  <c r="S1055" i="18"/>
  <c r="S1056" i="18"/>
  <c r="S1057" i="18"/>
  <c r="S1058" i="18"/>
  <c r="S1059" i="18"/>
  <c r="S1060" i="18"/>
  <c r="S1061" i="18"/>
  <c r="S1062" i="18"/>
  <c r="S1063" i="18"/>
  <c r="S1064" i="18"/>
  <c r="S1065" i="18"/>
  <c r="S1066" i="18"/>
  <c r="S1067" i="18"/>
  <c r="S1068" i="18"/>
  <c r="S1069" i="18"/>
  <c r="S1070" i="18"/>
  <c r="S1071" i="18"/>
  <c r="S1072" i="18"/>
  <c r="S1073" i="18"/>
  <c r="S1074" i="18"/>
  <c r="S1075" i="18"/>
  <c r="S1076" i="18"/>
  <c r="S1077" i="18"/>
  <c r="S1078" i="18"/>
  <c r="S1079" i="18"/>
  <c r="S1080" i="18"/>
  <c r="S1081" i="18"/>
  <c r="S1082" i="18"/>
  <c r="S1083" i="18"/>
  <c r="S1084" i="18"/>
  <c r="S1085" i="18"/>
  <c r="S1086" i="18"/>
  <c r="S1087" i="18"/>
  <c r="S1088" i="18"/>
  <c r="S1089" i="18"/>
  <c r="S1090" i="18"/>
  <c r="S1091" i="18"/>
  <c r="S1092" i="18"/>
  <c r="S1093" i="18"/>
  <c r="S1094" i="18"/>
  <c r="S1095" i="18"/>
  <c r="S1096" i="18"/>
  <c r="S1097" i="18"/>
  <c r="S1098" i="18"/>
  <c r="S1099" i="18"/>
  <c r="S1100" i="18"/>
  <c r="S1101" i="18"/>
  <c r="S1102" i="18"/>
  <c r="S1103" i="18"/>
  <c r="S1104" i="18"/>
  <c r="S1105" i="18"/>
  <c r="S1106" i="18"/>
  <c r="S1107" i="18"/>
  <c r="S1108" i="18"/>
  <c r="S1109" i="18"/>
  <c r="S1110" i="18"/>
  <c r="T1285" i="18" l="1"/>
  <c r="T1128" i="18"/>
  <c r="U1128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Joaquim Juez-Larré</author>
    <author>Dr. J. Juez-Larré</author>
  </authors>
  <commentList>
    <comment ref="A3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>De door de uitvoerder voor het voorkomen gebezigde naam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100-000002000000}">
      <text>
        <r>
          <rPr>
            <b/>
            <sz val="12"/>
            <color indexed="81"/>
            <rFont val="Tahoma"/>
            <family val="2"/>
          </rPr>
          <t>de opsporings- of winningsvergunning of opsporings- of winninsvergunning waaronder het voorkomen is gelegen.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100-000003000000}">
      <text>
        <r>
          <rPr>
            <b/>
            <sz val="12"/>
            <color indexed="81"/>
            <rFont val="Tahoma"/>
            <family val="2"/>
          </rPr>
          <t>Het (vermoedelijke) jaar van aanvang van de winning, indien nog geen winning plaatsvindt.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100-000004000000}">
      <text>
        <r>
          <rPr>
            <b/>
            <sz val="12"/>
            <color indexed="81"/>
            <rFont val="Tahoma"/>
            <family val="2"/>
          </rPr>
          <t>De hoeveelheid aangetoonde winbare delfstoffen per 1 januari van het verslagjaar.</t>
        </r>
      </text>
    </comment>
    <comment ref="F3" authorId="0" shapeId="0" xr:uid="{00000000-0006-0000-0100-000005000000}">
      <text>
        <r>
          <rPr>
            <b/>
            <sz val="12"/>
            <color indexed="81"/>
            <rFont val="Tahoma"/>
            <family val="2"/>
          </rPr>
          <t>De verwachte jaarlijks te winnen hoeveelheden delfstoffen, gedurende een periode van tensminste tine jaar die aanvangt met het verslagjaar.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00000000-0006-0000-0100-000006000000}">
      <text>
        <r>
          <rPr>
            <b/>
            <sz val="12"/>
            <color indexed="81"/>
            <rFont val="Tahoma"/>
            <family val="2"/>
          </rPr>
          <t>Eventueel gebruik van het voorkomen voor opslag.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00000000-0006-0000-0100-000007000000}">
      <text>
        <r>
          <rPr>
            <b/>
            <sz val="12"/>
            <color indexed="81"/>
            <rFont val="Tahoma"/>
            <family val="2"/>
          </rPr>
          <t>De reservoirdruk, voor zover bekend.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00000000-0006-0000-0100-000008000000}">
      <text>
        <r>
          <rPr>
            <b/>
            <sz val="12"/>
            <color indexed="81"/>
            <rFont val="Tahoma"/>
            <family val="2"/>
          </rPr>
          <t>Het feitelijk gebruik van de in het voorkomen aanwezige boorgaten.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 xr:uid="{00000000-0006-0000-0100-000009000000}">
      <text>
        <r>
          <rPr>
            <b/>
            <sz val="12"/>
            <color indexed="81"/>
            <rFont val="Tahoma"/>
            <family val="2"/>
          </rPr>
          <t>De gegevens bedoeld in artikel 24, eerste lid, onderdelen b en k, voor zover de gegevens wezenlijk afwijken van het ingediende winningsplan.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0000000-0006-0000-0100-00000A000000}">
      <text>
        <r>
          <rPr>
            <b/>
            <sz val="12"/>
            <color indexed="81"/>
            <rFont val="Tahoma"/>
            <family val="2"/>
          </rPr>
          <t>een structuurkaart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1" authorId="1" shapeId="0" xr:uid="{BE75CE4E-F27F-482C-BF44-BABFD6931254}">
      <text>
        <r>
          <rPr>
            <b/>
            <sz val="16"/>
            <color indexed="81"/>
            <rFont val="Tahoma"/>
            <family val="2"/>
          </rPr>
          <t>New field in 2007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7" authorId="1" shapeId="0" xr:uid="{80C61BED-C8CA-4B8F-9C1E-AF6E7FBC0C33}">
      <text>
        <r>
          <rPr>
            <b/>
            <sz val="16"/>
            <color indexed="81"/>
            <rFont val="Tahoma"/>
            <family val="2"/>
          </rPr>
          <t>New field in 2007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8" authorId="1" shapeId="0" xr:uid="{AA031BE1-AD1F-4E67-B815-DC9B6E9B7C2C}">
      <text>
        <r>
          <rPr>
            <b/>
            <sz val="16"/>
            <color indexed="81"/>
            <rFont val="Tahoma"/>
            <family val="2"/>
          </rPr>
          <t>New field in 2007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0" authorId="1" shapeId="0" xr:uid="{8E9AC60D-86C6-4ACA-90C8-DE6A43C3028C}">
      <text>
        <r>
          <rPr>
            <b/>
            <sz val="16"/>
            <color indexed="81"/>
            <rFont val="Tahoma"/>
            <family val="2"/>
          </rPr>
          <t>New field in 2007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5" authorId="1" shapeId="0" xr:uid="{E5D142AE-FB0B-4EBC-BA68-4AF82812A888}">
      <text>
        <r>
          <rPr>
            <b/>
            <sz val="16"/>
            <color indexed="81"/>
            <rFont val="Tahoma"/>
            <family val="2"/>
          </rPr>
          <t>New field in 2007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J. Juez-Larré</author>
  </authors>
  <commentList>
    <comment ref="B1" authorId="0" shapeId="0" xr:uid="{F5CA4153-28CB-4DC7-9401-A3F46906B99F}">
      <text>
        <r>
          <rPr>
            <b/>
            <sz val="9"/>
            <color indexed="81"/>
            <rFont val="Tahoma"/>
            <family val="2"/>
          </rPr>
          <t>Dr. J. Juez-Larré:</t>
        </r>
        <r>
          <rPr>
            <sz val="9"/>
            <color indexed="81"/>
            <rFont val="Tahoma"/>
            <family val="2"/>
          </rPr>
          <t xml:space="preserve">
Aanpassen</t>
        </r>
      </text>
    </comment>
  </commentList>
</comments>
</file>

<file path=xl/sharedStrings.xml><?xml version="1.0" encoding="utf-8"?>
<sst xmlns="http://schemas.openxmlformats.org/spreadsheetml/2006/main" count="15417" uniqueCount="2537">
  <si>
    <t>GDF</t>
  </si>
  <si>
    <t>NAM</t>
  </si>
  <si>
    <t>Vries</t>
  </si>
  <si>
    <t>K15-FK</t>
  </si>
  <si>
    <t>Rotterdam</t>
  </si>
  <si>
    <t>Rossum-Weerselo</t>
  </si>
  <si>
    <t>Tietjerksteradeel</t>
  </si>
  <si>
    <t>L09-FC</t>
  </si>
  <si>
    <t>FIELD_NM</t>
  </si>
  <si>
    <t>Nes-Noord</t>
  </si>
  <si>
    <t>Nieuweschans</t>
  </si>
  <si>
    <t>Nijensleek</t>
  </si>
  <si>
    <t>Noorderdam</t>
  </si>
  <si>
    <t>Noordwijk</t>
  </si>
  <si>
    <t>Noordwolde</t>
  </si>
  <si>
    <t>Norg</t>
  </si>
  <si>
    <t>Norg-Zuid</t>
  </si>
  <si>
    <t>Oldelamer</t>
  </si>
  <si>
    <t>Oldenzaal</t>
  </si>
  <si>
    <t>Oosterhesselen</t>
  </si>
  <si>
    <t>Oosterwolde</t>
  </si>
  <si>
    <t>Oostrum</t>
  </si>
  <si>
    <t>Opende-Oost</t>
  </si>
  <si>
    <t>Oppenhuizen</t>
  </si>
  <si>
    <t>Ottoland</t>
  </si>
  <si>
    <t>Oud-Beijerland Zuid</t>
  </si>
  <si>
    <t>Oude Leede</t>
  </si>
  <si>
    <t>Oude Pekela</t>
  </si>
  <si>
    <t>P01-FA</t>
  </si>
  <si>
    <t>P01-FB</t>
  </si>
  <si>
    <t>P02-Delta</t>
  </si>
  <si>
    <t>P02-E</t>
  </si>
  <si>
    <t>P02-NE</t>
  </si>
  <si>
    <t>P02-SE</t>
  </si>
  <si>
    <t>P06-D</t>
  </si>
  <si>
    <t>P06-Main</t>
  </si>
  <si>
    <t>P06-South</t>
  </si>
  <si>
    <t>P08-A Horizon-West</t>
  </si>
  <si>
    <t>P09-B</t>
  </si>
  <si>
    <t>P09-A</t>
  </si>
  <si>
    <t>P12-3</t>
  </si>
  <si>
    <t>P12-C</t>
  </si>
  <si>
    <t>P12-SW</t>
  </si>
  <si>
    <t>P14-A</t>
  </si>
  <si>
    <t>P15-10</t>
  </si>
  <si>
    <t>P15-11</t>
  </si>
  <si>
    <t>P15-12</t>
  </si>
  <si>
    <t>P15-13</t>
  </si>
  <si>
    <t>P15-14</t>
  </si>
  <si>
    <t>P15-15</t>
  </si>
  <si>
    <t>P15-09</t>
  </si>
  <si>
    <t>P15-16</t>
  </si>
  <si>
    <t>P15-17</t>
  </si>
  <si>
    <t>P18-2</t>
  </si>
  <si>
    <t>P18-4</t>
  </si>
  <si>
    <t>Papekop</t>
  </si>
  <si>
    <t>Pasop</t>
  </si>
  <si>
    <t>Pernis</t>
  </si>
  <si>
    <t>Pernis-West</t>
  </si>
  <si>
    <t>Pijnacker</t>
  </si>
  <si>
    <t>Q01-B</t>
  </si>
  <si>
    <t>Q04-A</t>
  </si>
  <si>
    <t>Q04-B</t>
  </si>
  <si>
    <t>Q05-A</t>
  </si>
  <si>
    <t>Q07-FA</t>
  </si>
  <si>
    <t>Q08-A</t>
  </si>
  <si>
    <t>Q08-B</t>
  </si>
  <si>
    <t>Q13-FB</t>
  </si>
  <si>
    <t>Q13-FC</t>
  </si>
  <si>
    <t>Q16-FA</t>
  </si>
  <si>
    <t>Rammelbeek</t>
  </si>
  <si>
    <t>Reedijk</t>
  </si>
  <si>
    <t>Ried</t>
  </si>
  <si>
    <t>P15 Rijn</t>
  </si>
  <si>
    <t>Roden</t>
  </si>
  <si>
    <t>Rodewolt</t>
  </si>
  <si>
    <t>Roswinkel</t>
  </si>
  <si>
    <t>Rustenburg</t>
  </si>
  <si>
    <t>Rijswijk</t>
  </si>
  <si>
    <t>'s-Gravenzande</t>
  </si>
  <si>
    <t>Saaksum</t>
  </si>
  <si>
    <t>Schermer</t>
  </si>
  <si>
    <t>Schiermonnikoog-Wad</t>
  </si>
  <si>
    <t>Sebaldeburen</t>
  </si>
  <si>
    <t>Sleen</t>
  </si>
  <si>
    <t>Slootdorp</t>
  </si>
  <si>
    <t>Spijkenisse-Oost</t>
  </si>
  <si>
    <t>Spijkenisse-West</t>
  </si>
  <si>
    <t>Sprang</t>
  </si>
  <si>
    <t>Stadskanaal</t>
  </si>
  <si>
    <t>Starnmeer</t>
  </si>
  <si>
    <t>Suawoude</t>
  </si>
  <si>
    <t>Surhuisterveen</t>
  </si>
  <si>
    <t>Ternaard</t>
  </si>
  <si>
    <t>Terschelling-Noord</t>
  </si>
  <si>
    <t>Terschelling-West</t>
  </si>
  <si>
    <t>Tubbergen</t>
  </si>
  <si>
    <t>Tubbergen-Mander</t>
  </si>
  <si>
    <t>Ureterp</t>
  </si>
  <si>
    <t>Usquert</t>
  </si>
  <si>
    <t>Vierhuizen</t>
  </si>
  <si>
    <t>Vlagtwedde</t>
  </si>
  <si>
    <t>Waalwijk-Noord</t>
  </si>
  <si>
    <t>Wanneperveen</t>
  </si>
  <si>
    <t>Warffum</t>
  </si>
  <si>
    <t>Wassenaar</t>
  </si>
  <si>
    <t>Wassenaar-Zee</t>
  </si>
  <si>
    <t>Wassenaar-Diep</t>
  </si>
  <si>
    <t>Werkendam</t>
  </si>
  <si>
    <t>Westbeemster</t>
  </si>
  <si>
    <t>Weststellingwerf</t>
  </si>
  <si>
    <t>Wimmenum-Egmond</t>
  </si>
  <si>
    <t>Witten</t>
  </si>
  <si>
    <t>Woubrugge</t>
  </si>
  <si>
    <t>IJsselmonde</t>
  </si>
  <si>
    <t>Zevenhuizen</t>
  </si>
  <si>
    <t>Zevenhuizen-West</t>
  </si>
  <si>
    <t>Zoetermeer</t>
  </si>
  <si>
    <t>Zuid-Schermer</t>
  </si>
  <si>
    <t>Zuidwal</t>
  </si>
  <si>
    <t>Zweelo</t>
  </si>
  <si>
    <t>Akkrum 9</t>
  </si>
  <si>
    <t>A12-FA</t>
  </si>
  <si>
    <t>A15-A</t>
  </si>
  <si>
    <t>A18-FA</t>
  </si>
  <si>
    <t>Akkrum 1</t>
  </si>
  <si>
    <t>Akkrum 13</t>
  </si>
  <si>
    <t>Akkrum 3</t>
  </si>
  <si>
    <t>Alblasserdam</t>
  </si>
  <si>
    <t>Alkmaar</t>
  </si>
  <si>
    <t>Ameland-Oost</t>
  </si>
  <si>
    <t>Ameland-Noord</t>
  </si>
  <si>
    <t>Ameland-Westgat</t>
  </si>
  <si>
    <t>Anjum</t>
  </si>
  <si>
    <t>Annerveen</t>
  </si>
  <si>
    <t>Appelscha</t>
  </si>
  <si>
    <t>Assen</t>
  </si>
  <si>
    <t>B10-FA</t>
  </si>
  <si>
    <t>B13-FA</t>
  </si>
  <si>
    <t>B16-FA</t>
  </si>
  <si>
    <t>B17-A</t>
  </si>
  <si>
    <t>B18-FA</t>
  </si>
  <si>
    <t>Barendrecht</t>
  </si>
  <si>
    <t>Barendrecht-Ziedewij</t>
  </si>
  <si>
    <t>Bedum</t>
  </si>
  <si>
    <t>Beerta</t>
  </si>
  <si>
    <t>Bergen</t>
  </si>
  <si>
    <t>Bergermeer</t>
  </si>
  <si>
    <t>Berkel</t>
  </si>
  <si>
    <t>Blesdijke</t>
  </si>
  <si>
    <t>Blija-Ferwerderadeel</t>
  </si>
  <si>
    <t>Blija-Zuidoost</t>
  </si>
  <si>
    <t>Blijham</t>
  </si>
  <si>
    <t>Boerakker</t>
  </si>
  <si>
    <t>Boskoop</t>
  </si>
  <si>
    <t>Botlek</t>
  </si>
  <si>
    <t>Bozum</t>
  </si>
  <si>
    <t>Brakel</t>
  </si>
  <si>
    <t>Buma</t>
  </si>
  <si>
    <t>Burum</t>
  </si>
  <si>
    <t>Castricum-Zee</t>
  </si>
  <si>
    <t>Coevorden</t>
  </si>
  <si>
    <t>Collendoorn</t>
  </si>
  <si>
    <t>Collendoornerveen</t>
  </si>
  <si>
    <t>D12-A</t>
  </si>
  <si>
    <t>D15-A</t>
  </si>
  <si>
    <t>Dalen</t>
  </si>
  <si>
    <t>De Blesse</t>
  </si>
  <si>
    <t>De Lier</t>
  </si>
  <si>
    <t>De Lutte</t>
  </si>
  <si>
    <t>De Wijk</t>
  </si>
  <si>
    <t>Den Velde</t>
  </si>
  <si>
    <t>Deurningen</t>
  </si>
  <si>
    <t>Donkerbroek</t>
  </si>
  <si>
    <t>E12 Lelie</t>
  </si>
  <si>
    <t>E12 Tulp East</t>
  </si>
  <si>
    <t>E13 Epidoot</t>
  </si>
  <si>
    <t>E17a-A</t>
  </si>
  <si>
    <t>Eesveen</t>
  </si>
  <si>
    <t>Egmond-Binnen</t>
  </si>
  <si>
    <t>Eleveld</t>
  </si>
  <si>
    <t>Emmen</t>
  </si>
  <si>
    <t>Emmen-Nieuw Amsterdam</t>
  </si>
  <si>
    <t>Emshoern</t>
  </si>
  <si>
    <t>Engwierum</t>
  </si>
  <si>
    <t>Exloo</t>
  </si>
  <si>
    <t>Ezumazijl</t>
  </si>
  <si>
    <t>F03-FA</t>
  </si>
  <si>
    <t>F03-FB</t>
  </si>
  <si>
    <t>F03-FC</t>
  </si>
  <si>
    <t>F15a-A</t>
  </si>
  <si>
    <t>F15a-B</t>
  </si>
  <si>
    <t>F16-E</t>
  </si>
  <si>
    <t>Feerwerd</t>
  </si>
  <si>
    <t>Franeker</t>
  </si>
  <si>
    <t>G16a-A</t>
  </si>
  <si>
    <t>G17cd-A</t>
  </si>
  <si>
    <t>Gaag</t>
  </si>
  <si>
    <t>Gasselternijveen</t>
  </si>
  <si>
    <t>Geesbrug</t>
  </si>
  <si>
    <t>Gieterveen</t>
  </si>
  <si>
    <t>Grijpskerk</t>
  </si>
  <si>
    <t>Groet</t>
  </si>
  <si>
    <t>Grolloo</t>
  </si>
  <si>
    <t>Groningen</t>
  </si>
  <si>
    <t>Grootegast</t>
  </si>
  <si>
    <t>Haakswold</t>
  </si>
  <si>
    <t>Halfweg</t>
  </si>
  <si>
    <t>Hardenberg</t>
  </si>
  <si>
    <t>Harlingen Upper Cretaceous</t>
  </si>
  <si>
    <t>Harlingen Lower Cretaceous</t>
  </si>
  <si>
    <t>Haven</t>
  </si>
  <si>
    <t>Heiloo</t>
  </si>
  <si>
    <t>Hekelingen</t>
  </si>
  <si>
    <t>Helder</t>
  </si>
  <si>
    <t>Helm</t>
  </si>
  <si>
    <t>Hollum-Ameland</t>
  </si>
  <si>
    <t>Hoogenweg</t>
  </si>
  <si>
    <t>Hoorn</t>
  </si>
  <si>
    <t>Horizon</t>
  </si>
  <si>
    <t>Houwerzijl</t>
  </si>
  <si>
    <t>J03-C Unit</t>
  </si>
  <si>
    <t>K01-A Unit</t>
  </si>
  <si>
    <t>K02b-A</t>
  </si>
  <si>
    <t>K04-A</t>
  </si>
  <si>
    <t>K04a-B</t>
  </si>
  <si>
    <t>K04a-D</t>
  </si>
  <si>
    <t>K04a-Z</t>
  </si>
  <si>
    <t>K04-E</t>
  </si>
  <si>
    <t>K04-N</t>
  </si>
  <si>
    <t>K05a-A</t>
  </si>
  <si>
    <t>K05a-B</t>
  </si>
  <si>
    <t>K05a-D</t>
  </si>
  <si>
    <t>K05a-En</t>
  </si>
  <si>
    <t>K05a-Es</t>
  </si>
  <si>
    <t>K05-C Unit</t>
  </si>
  <si>
    <t>K05-F</t>
  </si>
  <si>
    <t>K05-G</t>
  </si>
  <si>
    <t>K05-U</t>
  </si>
  <si>
    <t>K06-A</t>
  </si>
  <si>
    <t>K06-C</t>
  </si>
  <si>
    <t>K06-D</t>
  </si>
  <si>
    <t>K06-DN</t>
  </si>
  <si>
    <t>K06-G</t>
  </si>
  <si>
    <t>K06-N</t>
  </si>
  <si>
    <t>K06-T</t>
  </si>
  <si>
    <t>K07-FA</t>
  </si>
  <si>
    <t>K07-FB</t>
  </si>
  <si>
    <t>K07-FC</t>
  </si>
  <si>
    <t>K07-FD</t>
  </si>
  <si>
    <t>K07-FE</t>
  </si>
  <si>
    <t>K08-FA</t>
  </si>
  <si>
    <t>K08-FB</t>
  </si>
  <si>
    <t>K08-FC</t>
  </si>
  <si>
    <t>K08-FD</t>
  </si>
  <si>
    <t>K09ab-A</t>
  </si>
  <si>
    <t>K09ab-B</t>
  </si>
  <si>
    <t>K09c-A</t>
  </si>
  <si>
    <t>K10-B (gas)</t>
  </si>
  <si>
    <t>K10-B (oil)</t>
  </si>
  <si>
    <t>K10-C</t>
  </si>
  <si>
    <t>K10-V</t>
  </si>
  <si>
    <t>K11-FB</t>
  </si>
  <si>
    <t>K11-FC</t>
  </si>
  <si>
    <t>K11-FA</t>
  </si>
  <si>
    <t>K12-A</t>
  </si>
  <si>
    <t>K12-B</t>
  </si>
  <si>
    <t>K12-C</t>
  </si>
  <si>
    <t>K12-D</t>
  </si>
  <si>
    <t>K12-E</t>
  </si>
  <si>
    <t>K12-G</t>
  </si>
  <si>
    <t>K12-S1</t>
  </si>
  <si>
    <t>K12-S3</t>
  </si>
  <si>
    <t>K13-A</t>
  </si>
  <si>
    <t>K13-B</t>
  </si>
  <si>
    <t>K13-CF</t>
  </si>
  <si>
    <t>K13-DE</t>
  </si>
  <si>
    <t>K14-FA</t>
  </si>
  <si>
    <t>K14-FB</t>
  </si>
  <si>
    <t>K14-FC</t>
  </si>
  <si>
    <t>K15-FA</t>
  </si>
  <si>
    <t>K15-FB</t>
  </si>
  <si>
    <t>K15-FC</t>
  </si>
  <si>
    <t>K15-FD</t>
  </si>
  <si>
    <t>K15-FE</t>
  </si>
  <si>
    <t>K15-FF</t>
  </si>
  <si>
    <t>K15-FG</t>
  </si>
  <si>
    <t>K15-FH</t>
  </si>
  <si>
    <t>K15-FI</t>
  </si>
  <si>
    <t>K15-FJ</t>
  </si>
  <si>
    <t>K15-FL</t>
  </si>
  <si>
    <t>K16-5</t>
  </si>
  <si>
    <t>K17-FA</t>
  </si>
  <si>
    <t>K17-FB</t>
  </si>
  <si>
    <t>K18-FB</t>
  </si>
  <si>
    <t>Kerkwijk</t>
  </si>
  <si>
    <t>Kijkduin-Zee</t>
  </si>
  <si>
    <t>Kollum</t>
  </si>
  <si>
    <t>Kollumerland</t>
  </si>
  <si>
    <t>Kollum-Noord</t>
  </si>
  <si>
    <t>Kommerzijl</t>
  </si>
  <si>
    <t>Kotter</t>
  </si>
  <si>
    <t>L01-A</t>
  </si>
  <si>
    <t>L01-FB</t>
  </si>
  <si>
    <t>L02-FA</t>
  </si>
  <si>
    <t>L02-FB</t>
  </si>
  <si>
    <t>L02-FC</t>
  </si>
  <si>
    <t>L04-A</t>
  </si>
  <si>
    <t>L04-B</t>
  </si>
  <si>
    <t>L04-D</t>
  </si>
  <si>
    <t>L04-F</t>
  </si>
  <si>
    <t>L04-G</t>
  </si>
  <si>
    <t>L04-I</t>
  </si>
  <si>
    <t>L05-B</t>
  </si>
  <si>
    <t>L05a-A</t>
  </si>
  <si>
    <t>L06d-S1</t>
  </si>
  <si>
    <t>L07-A</t>
  </si>
  <si>
    <t>L07-B</t>
  </si>
  <si>
    <t>L07-C</t>
  </si>
  <si>
    <t>L07-D</t>
  </si>
  <si>
    <t>L07-G</t>
  </si>
  <si>
    <t>L07-H</t>
  </si>
  <si>
    <t>L07-H South-East</t>
  </si>
  <si>
    <t>L07-N</t>
  </si>
  <si>
    <t>L08-A</t>
  </si>
  <si>
    <t>L08-A-West</t>
  </si>
  <si>
    <t>L08-G</t>
  </si>
  <si>
    <t>L08-H</t>
  </si>
  <si>
    <t>L08-P</t>
  </si>
  <si>
    <t>L09-FA</t>
  </si>
  <si>
    <t>L09-FB</t>
  </si>
  <si>
    <t>L09-FD</t>
  </si>
  <si>
    <t>L09-FE</t>
  </si>
  <si>
    <t>L09-FF</t>
  </si>
  <si>
    <t>L09-FG</t>
  </si>
  <si>
    <t>L09-FH</t>
  </si>
  <si>
    <t>L09-FI</t>
  </si>
  <si>
    <t>L09-FJ</t>
  </si>
  <si>
    <t>L10-19</t>
  </si>
  <si>
    <t>L10-6</t>
  </si>
  <si>
    <t>L10-CDA</t>
  </si>
  <si>
    <t>L10-G</t>
  </si>
  <si>
    <t>L10-K</t>
  </si>
  <si>
    <t>L10-M</t>
  </si>
  <si>
    <t>L10-S1</t>
  </si>
  <si>
    <t>L10-S2</t>
  </si>
  <si>
    <t>L10-S3</t>
  </si>
  <si>
    <t>L10-S4</t>
  </si>
  <si>
    <t>L11-1</t>
  </si>
  <si>
    <t>L11-7</t>
  </si>
  <si>
    <t>L11a-A</t>
  </si>
  <si>
    <t>L11b</t>
  </si>
  <si>
    <t>L11b-A</t>
  </si>
  <si>
    <t>L11-Lark</t>
  </si>
  <si>
    <t>L12-FA</t>
  </si>
  <si>
    <t>L12a-B</t>
  </si>
  <si>
    <t>L12b-C</t>
  </si>
  <si>
    <t>L12-FD</t>
  </si>
  <si>
    <t>L13-FA</t>
  </si>
  <si>
    <t>L13-FB</t>
  </si>
  <si>
    <t>L13-FC</t>
  </si>
  <si>
    <t>L13-FD</t>
  </si>
  <si>
    <t>L13-FE</t>
  </si>
  <si>
    <t>L13-FF</t>
  </si>
  <si>
    <t>L13-FG</t>
  </si>
  <si>
    <t>L13-FH</t>
  </si>
  <si>
    <t>L13-FI</t>
  </si>
  <si>
    <t>L13-FJ</t>
  </si>
  <si>
    <t>L13-FK</t>
  </si>
  <si>
    <t>L14-FB</t>
  </si>
  <si>
    <t>L14-FA</t>
  </si>
  <si>
    <t>L15b-A</t>
  </si>
  <si>
    <t>L16-Alpha</t>
  </si>
  <si>
    <t>L16-Bravo</t>
  </si>
  <si>
    <t>L16-FA</t>
  </si>
  <si>
    <t>Langebrug</t>
  </si>
  <si>
    <t>Lankhorst</t>
  </si>
  <si>
    <t>Lauwersoog</t>
  </si>
  <si>
    <t>Leens</t>
  </si>
  <si>
    <t>Leeuwarden 101 Rotliegend</t>
  </si>
  <si>
    <t>Leidschendam</t>
  </si>
  <si>
    <t>Lekkerkerk/blg</t>
  </si>
  <si>
    <t>Logger</t>
  </si>
  <si>
    <t>Loon op Zand</t>
  </si>
  <si>
    <t>Kiel-Windeweer</t>
  </si>
  <si>
    <t>M01-A</t>
  </si>
  <si>
    <t>M07-A</t>
  </si>
  <si>
    <t>M09-FA</t>
  </si>
  <si>
    <t>M09-FB</t>
  </si>
  <si>
    <t>M11-FA</t>
  </si>
  <si>
    <t>Maasdijk</t>
  </si>
  <si>
    <t>Maasgeul</t>
  </si>
  <si>
    <t>Markham</t>
  </si>
  <si>
    <t>MAR</t>
  </si>
  <si>
    <t>Marum</t>
  </si>
  <si>
    <t>Marumerlage</t>
  </si>
  <si>
    <t>Metslawier</t>
  </si>
  <si>
    <t>Middelburen</t>
  </si>
  <si>
    <t>Middelie</t>
  </si>
  <si>
    <t>Middenmeer</t>
  </si>
  <si>
    <t>Midlaren</t>
  </si>
  <si>
    <t>Moddergat</t>
  </si>
  <si>
    <t>Moerkapelle</t>
  </si>
  <si>
    <t>Molenaarsgraaf</t>
  </si>
  <si>
    <t>Molenpolder</t>
  </si>
  <si>
    <t>Monster</t>
  </si>
  <si>
    <t>Munnekezijl</t>
  </si>
  <si>
    <t>N07-FA</t>
  </si>
  <si>
    <t>Nes</t>
  </si>
  <si>
    <t>P06-Northwest</t>
  </si>
  <si>
    <t>Hardenberg-Oost</t>
  </si>
  <si>
    <t>L05-C</t>
  </si>
  <si>
    <t>Q02-A</t>
  </si>
  <si>
    <t>Q01-Northwest</t>
  </si>
  <si>
    <t>P18-6</t>
  </si>
  <si>
    <t>L07-F</t>
  </si>
  <si>
    <t>K05-C North</t>
  </si>
  <si>
    <t>Grouw</t>
  </si>
  <si>
    <t>Leeuwarden en Nijega</t>
  </si>
  <si>
    <t>Opeinde</t>
  </si>
  <si>
    <t>Opeinde-Zuid</t>
  </si>
  <si>
    <t>Rauwerd</t>
  </si>
  <si>
    <t>Warga</t>
  </si>
  <si>
    <t>Wartena</t>
  </si>
  <si>
    <t>M10-FA</t>
  </si>
  <si>
    <t>Werkendam-Diep</t>
  </si>
  <si>
    <t>Eernewoude</t>
  </si>
  <si>
    <t>Grand Total</t>
  </si>
  <si>
    <t>Art. 113.1 (A)</t>
  </si>
  <si>
    <t>Art. 113.1 (B)</t>
  </si>
  <si>
    <t>Art. 113.1 (C)</t>
  </si>
  <si>
    <t>Art. 113.1 (D)</t>
  </si>
  <si>
    <t>Art. 113.1 (E)</t>
  </si>
  <si>
    <t>Art. 113.1 (F)</t>
  </si>
  <si>
    <t>Art. 113.1 (G)</t>
  </si>
  <si>
    <t>Art. 113.1 (H)</t>
  </si>
  <si>
    <t>Art. 113.1 (I)</t>
  </si>
  <si>
    <t>Art. 113.1 (J)</t>
  </si>
  <si>
    <t>Gebruik boorgaten</t>
  </si>
  <si>
    <t>Product</t>
  </si>
  <si>
    <t>Leeuwarden</t>
  </si>
  <si>
    <t>Wellbore Name</t>
  </si>
  <si>
    <t>COEVORDEN-55</t>
  </si>
  <si>
    <t>F03-FB-101</t>
  </si>
  <si>
    <t>F03-FB-107</t>
  </si>
  <si>
    <t>GROOTEGAST-101</t>
  </si>
  <si>
    <t>GROOTEGAST-103</t>
  </si>
  <si>
    <t>K07-FD-102</t>
  </si>
  <si>
    <t>K08-FA-103</t>
  </si>
  <si>
    <t>K08-FA-107</t>
  </si>
  <si>
    <t>K08-FA-108</t>
  </si>
  <si>
    <t>K08-FA-201</t>
  </si>
  <si>
    <t>K08-FA-203</t>
  </si>
  <si>
    <t>K08-FA-204</t>
  </si>
  <si>
    <t>K08-FA-302</t>
  </si>
  <si>
    <t>K08-FA-306</t>
  </si>
  <si>
    <t>K15-FA-101</t>
  </si>
  <si>
    <t>K15-FA-106</t>
  </si>
  <si>
    <t>K15-FG-103</t>
  </si>
  <si>
    <t>K15-FG-105</t>
  </si>
  <si>
    <t>K15-FK-102</t>
  </si>
  <si>
    <t>KOOIPOLDER-11</t>
  </si>
  <si>
    <t>L02-FA-103</t>
  </si>
  <si>
    <t>L09-FF-103</t>
  </si>
  <si>
    <t>L13-FC-101</t>
  </si>
  <si>
    <t>L13-FD-102</t>
  </si>
  <si>
    <t>L13-FD-103</t>
  </si>
  <si>
    <t>L13-FE-101</t>
  </si>
  <si>
    <t>L13-FE-102</t>
  </si>
  <si>
    <t>L15-FA-103</t>
  </si>
  <si>
    <t>ROTTERDAM-14</t>
  </si>
  <si>
    <t>ROTTERDAM-15</t>
  </si>
  <si>
    <t>ROTTERDAM-18</t>
  </si>
  <si>
    <t>SCHEEMDERZWAAG-209</t>
  </si>
  <si>
    <t>UITERBUREN-10</t>
  </si>
  <si>
    <t>URETERP-101</t>
  </si>
  <si>
    <t>ZUIDERVEEN-10</t>
  </si>
  <si>
    <t>Noord-Friesland</t>
  </si>
  <si>
    <t>Drenthe</t>
  </si>
  <si>
    <t>Oosterend</t>
  </si>
  <si>
    <t>Schoonebeek</t>
  </si>
  <si>
    <t>Gorredijk</t>
  </si>
  <si>
    <t>Waalwijk</t>
  </si>
  <si>
    <t>F15a</t>
  </si>
  <si>
    <t>K14</t>
  </si>
  <si>
    <t>K15</t>
  </si>
  <si>
    <t>L13</t>
  </si>
  <si>
    <t>P12</t>
  </si>
  <si>
    <t>P15c</t>
  </si>
  <si>
    <t>Q16a</t>
  </si>
  <si>
    <t>Twenthe</t>
  </si>
  <si>
    <t>G16a</t>
  </si>
  <si>
    <t>K17</t>
  </si>
  <si>
    <t>Terschelling</t>
  </si>
  <si>
    <t>A12a</t>
  </si>
  <si>
    <t>A18a</t>
  </si>
  <si>
    <t>B13a</t>
  </si>
  <si>
    <t>B16a</t>
  </si>
  <si>
    <t>L16a</t>
  </si>
  <si>
    <t>K10a</t>
  </si>
  <si>
    <t>K13</t>
  </si>
  <si>
    <t>Zuid-Friesland II</t>
  </si>
  <si>
    <t>K12</t>
  </si>
  <si>
    <t>Date measurement</t>
  </si>
  <si>
    <t>Reservoir/Field_name</t>
  </si>
  <si>
    <t>Prognose productie profiel</t>
  </si>
  <si>
    <t>Pressure reservoir</t>
  </si>
  <si>
    <t>Use of boreholes</t>
  </si>
  <si>
    <t>Exploration/production license</t>
  </si>
  <si>
    <t>Land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</si>
  <si>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</si>
  <si>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</si>
  <si>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</si>
  <si>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</si>
  <si>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</si>
  <si>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</si>
  <si>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</si>
  <si>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</si>
  <si>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</si>
  <si>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</si>
  <si>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</si>
  <si>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'S-GRAVENZANDE-02</t>
  </si>
  <si>
    <t>Nederlandse Aardolie Maatschappij B.V.</t>
  </si>
  <si>
    <t>AMELAND WESTGAT-109</t>
  </si>
  <si>
    <t>AMELAND OOST-101</t>
  </si>
  <si>
    <t>AMELAND OOST-102</t>
  </si>
  <si>
    <t>AMELAND OOST-103</t>
  </si>
  <si>
    <t>AMELAND OOST-104</t>
  </si>
  <si>
    <t>AMELAND OOST-105</t>
  </si>
  <si>
    <t>AMELAND OOST-106</t>
  </si>
  <si>
    <t>AMELAND OOST-107</t>
  </si>
  <si>
    <t>AMELAND OOST-201</t>
  </si>
  <si>
    <t>AMELAND OOST-204</t>
  </si>
  <si>
    <t>AMELAND WESTGAT-102</t>
  </si>
  <si>
    <t>AMELAND WESTGAT-104</t>
  </si>
  <si>
    <t>AMELAND WESTGAT-105</t>
  </si>
  <si>
    <t>AMELAND WESTGAT-107</t>
  </si>
  <si>
    <t>AMELAND WESTGAT-108</t>
  </si>
  <si>
    <t>ANJUM-01</t>
  </si>
  <si>
    <t>ANJUM-04</t>
  </si>
  <si>
    <t>ANNERVEEN-02</t>
  </si>
  <si>
    <t>ANNERVEEN-03</t>
  </si>
  <si>
    <t>ANNERVEEN-04</t>
  </si>
  <si>
    <t>ANNERVEEN-05</t>
  </si>
  <si>
    <t>ANNERVEEN-06</t>
  </si>
  <si>
    <t>ANNERVEEN-WILDERVANK-01</t>
  </si>
  <si>
    <t>ANNERVEEN-WILDERVANK-02</t>
  </si>
  <si>
    <t>ANNERVEEN-WILDERVANK-03</t>
  </si>
  <si>
    <t>WESTERDIEP-01</t>
  </si>
  <si>
    <t>WILDERVANK-04</t>
  </si>
  <si>
    <t>WILDERVANK-05</t>
  </si>
  <si>
    <t>ZUIDLAARDERVEEN-01</t>
  </si>
  <si>
    <t>ZUIDLAARDERVEEN-02</t>
  </si>
  <si>
    <t>ZUIDLAARDERVEEN-03</t>
  </si>
  <si>
    <t>ZUIDLAARDERVEEN-04</t>
  </si>
  <si>
    <t>ZUIDLAARDERVEEN-05</t>
  </si>
  <si>
    <t>ZUIDLAARDERVEEN-06</t>
  </si>
  <si>
    <t>ZUIDLAREN-01</t>
  </si>
  <si>
    <t>APPELSCHA-02</t>
  </si>
  <si>
    <t>BARENDRECHT-01</t>
  </si>
  <si>
    <t>BARENDRECHT-02</t>
  </si>
  <si>
    <t>BARENDRECHT ZIEDEWIJ-01</t>
  </si>
  <si>
    <t>BARENDRECHT ZIEDEWIJ-02</t>
  </si>
  <si>
    <t>BARENDRECHT ZIEDEWIJ-03</t>
  </si>
  <si>
    <t>BARENDRECHT ZIEDEWIJ-04</t>
  </si>
  <si>
    <t>BEDUM-01</t>
  </si>
  <si>
    <t>BEDUM-02</t>
  </si>
  <si>
    <t>BEDUM-03</t>
  </si>
  <si>
    <t>BERGEN-02</t>
  </si>
  <si>
    <t>BERGEN-03</t>
  </si>
  <si>
    <t>BERGEN-04</t>
  </si>
  <si>
    <t>BERGERMEER-01</t>
  </si>
  <si>
    <t>BERGERMEER-02</t>
  </si>
  <si>
    <t>BERGERMEER-03</t>
  </si>
  <si>
    <t>BERGERMEER-05</t>
  </si>
  <si>
    <t>BERGERMEER-06</t>
  </si>
  <si>
    <t>BERGERMEER-07</t>
  </si>
  <si>
    <t>BERGERMEER-08</t>
  </si>
  <si>
    <t>BERKEL-04</t>
  </si>
  <si>
    <t>BERKEL-05</t>
  </si>
  <si>
    <t>BERKEL-09</t>
  </si>
  <si>
    <t>BERKEL-10</t>
  </si>
  <si>
    <t>BERKEL-11</t>
  </si>
  <si>
    <t>BERKEL-12</t>
  </si>
  <si>
    <t>BERKEL-13</t>
  </si>
  <si>
    <t>BERKEL-14</t>
  </si>
  <si>
    <t>BERKEL-15</t>
  </si>
  <si>
    <t>BERKEL-16</t>
  </si>
  <si>
    <t>BERKEL-17</t>
  </si>
  <si>
    <t>BERKEL-18</t>
  </si>
  <si>
    <t>BERKEL-19</t>
  </si>
  <si>
    <t>BERKEL-21</t>
  </si>
  <si>
    <t>BERKEL-23</t>
  </si>
  <si>
    <t>BERKEL-24</t>
  </si>
  <si>
    <t>BERKEL-25</t>
  </si>
  <si>
    <t>BERKEL-26</t>
  </si>
  <si>
    <t>BLIJA-FERWERDERADEEL-103</t>
  </si>
  <si>
    <t>BLIJA-FERWERDERADEEL-104</t>
  </si>
  <si>
    <t>BLIJA-FERWERDERADEEL-105</t>
  </si>
  <si>
    <t>BLIJA-FERWERDERADEEL-106</t>
  </si>
  <si>
    <t>BLIJHAM-02</t>
  </si>
  <si>
    <t>BLIJHAM-04</t>
  </si>
  <si>
    <t>BOERAKKER-02</t>
  </si>
  <si>
    <t>BOERAKKER-03</t>
  </si>
  <si>
    <t>BOTLEK-01</t>
  </si>
  <si>
    <t>BOZUM-01</t>
  </si>
  <si>
    <t>Q08-A-03</t>
  </si>
  <si>
    <t>COEVORDEN-02</t>
  </si>
  <si>
    <t>COEVORDEN-10</t>
  </si>
  <si>
    <t>COEVORDEN-11</t>
  </si>
  <si>
    <t>COEVORDEN-12</t>
  </si>
  <si>
    <t>COEVORDEN-13</t>
  </si>
  <si>
    <t>COEVORDEN-14</t>
  </si>
  <si>
    <t>COEVORDEN-16</t>
  </si>
  <si>
    <t>COEVORDEN-18</t>
  </si>
  <si>
    <t>COEVORDEN-20</t>
  </si>
  <si>
    <t>COEVORDEN-22</t>
  </si>
  <si>
    <t>COEVORDEN-23</t>
  </si>
  <si>
    <t>COEVORDEN-24</t>
  </si>
  <si>
    <t>COEVORDEN-25</t>
  </si>
  <si>
    <t>COEVORDEN-26</t>
  </si>
  <si>
    <t>COEVORDEN-27</t>
  </si>
  <si>
    <t>COEVORDEN-28</t>
  </si>
  <si>
    <t>COEVORDEN-29</t>
  </si>
  <si>
    <t>COEVORDEN-30</t>
  </si>
  <si>
    <t>COEVORDEN-31</t>
  </si>
  <si>
    <t>COEVORDEN-33</t>
  </si>
  <si>
    <t>COEVORDEN-34</t>
  </si>
  <si>
    <t>COEVORDEN-35</t>
  </si>
  <si>
    <t>COEVORDEN-36</t>
  </si>
  <si>
    <t>COEVORDEN-38</t>
  </si>
  <si>
    <t>COEVORDEN-39</t>
  </si>
  <si>
    <t>COEVORDEN-40</t>
  </si>
  <si>
    <t>COEVORDEN-41</t>
  </si>
  <si>
    <t>COEVORDEN-44</t>
  </si>
  <si>
    <t>COEVORDEN-46</t>
  </si>
  <si>
    <t>COEVORDEN-48</t>
  </si>
  <si>
    <t>COEVORDEN-51</t>
  </si>
  <si>
    <t>COEVORDEN-52</t>
  </si>
  <si>
    <t>COEVORDEN-53</t>
  </si>
  <si>
    <t>COEVORDEN-54</t>
  </si>
  <si>
    <t>COEVORDEN-56</t>
  </si>
  <si>
    <t>COEVORDEN-57</t>
  </si>
  <si>
    <t>COLLENDOORNERVEEN-01</t>
  </si>
  <si>
    <t>DALEN-01</t>
  </si>
  <si>
    <t>DALEN-02</t>
  </si>
  <si>
    <t>DALEN-04</t>
  </si>
  <si>
    <t>DALEN-05</t>
  </si>
  <si>
    <t>DALEN-06</t>
  </si>
  <si>
    <t>DALEN-07</t>
  </si>
  <si>
    <t>DALEN-10</t>
  </si>
  <si>
    <t>DALEN-11</t>
  </si>
  <si>
    <t>DALEN-12</t>
  </si>
  <si>
    <t>DALEN-13</t>
  </si>
  <si>
    <t>DALEN-14</t>
  </si>
  <si>
    <t>DALEN-15</t>
  </si>
  <si>
    <t>DE BLESSE-01</t>
  </si>
  <si>
    <t>DE WIJK-04</t>
  </si>
  <si>
    <t>DE WIJK-06</t>
  </si>
  <si>
    <t>DE WIJK-11</t>
  </si>
  <si>
    <t>DE WIJK-16</t>
  </si>
  <si>
    <t>DE WIJK-17</t>
  </si>
  <si>
    <t>DE WIJK-22</t>
  </si>
  <si>
    <t>DE WIJK-26</t>
  </si>
  <si>
    <t>DE WIJK-29</t>
  </si>
  <si>
    <t>DE WIJK-31</t>
  </si>
  <si>
    <t>DE WIJK-32</t>
  </si>
  <si>
    <t>DE WIJK-33</t>
  </si>
  <si>
    <t>DE WIJK-34</t>
  </si>
  <si>
    <t>DEN VELDE-01</t>
  </si>
  <si>
    <t>ELEVELD-101</t>
  </si>
  <si>
    <t>ELEVELD-102</t>
  </si>
  <si>
    <t>EMMEN-08</t>
  </si>
  <si>
    <t>EMMEN-09</t>
  </si>
  <si>
    <t>EMMEN-11</t>
  </si>
  <si>
    <t>EMMEN-12</t>
  </si>
  <si>
    <t>EMMEN-NIEUW AMSTERDAM-01</t>
  </si>
  <si>
    <t>ENGWIERUM-02</t>
  </si>
  <si>
    <t>ANJUM-03</t>
  </si>
  <si>
    <t>SAAKSUM-02</t>
  </si>
  <si>
    <t>FRANEKER-01</t>
  </si>
  <si>
    <t>GAAG-02</t>
  </si>
  <si>
    <t>GAAG-03</t>
  </si>
  <si>
    <t>GAAG-04</t>
  </si>
  <si>
    <t>GROET-01</t>
  </si>
  <si>
    <t>GROET-03</t>
  </si>
  <si>
    <t>GROET-04</t>
  </si>
  <si>
    <t>GROET-06</t>
  </si>
  <si>
    <t>'T ZANDT-01</t>
  </si>
  <si>
    <t>'T ZANDT-02</t>
  </si>
  <si>
    <t>'T ZANDT-03</t>
  </si>
  <si>
    <t>'T ZANDT-04</t>
  </si>
  <si>
    <t>'T ZANDT-05</t>
  </si>
  <si>
    <t>'T ZANDT-06</t>
  </si>
  <si>
    <t>'T ZANDT-07</t>
  </si>
  <si>
    <t>'T ZANDT-09</t>
  </si>
  <si>
    <t>'T ZANDT-10</t>
  </si>
  <si>
    <t>'T ZANDT-12</t>
  </si>
  <si>
    <t>AMSWEER-01</t>
  </si>
  <si>
    <t>AMSWEER-02</t>
  </si>
  <si>
    <t>AMSWEER-03</t>
  </si>
  <si>
    <t>AMSWEER-04</t>
  </si>
  <si>
    <t>AMSWEER-05</t>
  </si>
  <si>
    <t>AMSWEER-06</t>
  </si>
  <si>
    <t>AMSWEER-07</t>
  </si>
  <si>
    <t>AMSWEER-08</t>
  </si>
  <si>
    <t>AMSWEER-09</t>
  </si>
  <si>
    <t>AMSWEER-10</t>
  </si>
  <si>
    <t>AMSWEER-11</t>
  </si>
  <si>
    <t>AMSWEER-12</t>
  </si>
  <si>
    <t>BIERUM-01</t>
  </si>
  <si>
    <t>BIERUM-02</t>
  </si>
  <si>
    <t>BIERUM-03</t>
  </si>
  <si>
    <t>BIERUM-04</t>
  </si>
  <si>
    <t>BIERUM-05</t>
  </si>
  <si>
    <t>BIERUM-06</t>
  </si>
  <si>
    <t>BIERUM-07</t>
  </si>
  <si>
    <t>BIERUM-08</t>
  </si>
  <si>
    <t>BIERUM-09</t>
  </si>
  <si>
    <t>BIERUM-10</t>
  </si>
  <si>
    <t>BIERUM-11</t>
  </si>
  <si>
    <t>BIERUM-12</t>
  </si>
  <si>
    <t>BIERUM-13</t>
  </si>
  <si>
    <t>DE EEKER-101</t>
  </si>
  <si>
    <t>DE EEKER-102</t>
  </si>
  <si>
    <t>DE EEKER-103</t>
  </si>
  <si>
    <t>DE EEKER-104</t>
  </si>
  <si>
    <t>DE EEKER-105</t>
  </si>
  <si>
    <t>DE EEKER-107</t>
  </si>
  <si>
    <t>DE EEKER-108</t>
  </si>
  <si>
    <t>DE EEKER-109</t>
  </si>
  <si>
    <t>DE EEKER-110</t>
  </si>
  <si>
    <t>DE EEKER-111</t>
  </si>
  <si>
    <t>DE EEKER-112</t>
  </si>
  <si>
    <t>DE EEKER-201</t>
  </si>
  <si>
    <t>DE EEKER-202</t>
  </si>
  <si>
    <t>DE EEKER-203</t>
  </si>
  <si>
    <t>DE EEKER-204</t>
  </si>
  <si>
    <t>DE EEKER-205</t>
  </si>
  <si>
    <t>DE EEKER-206</t>
  </si>
  <si>
    <t>DE EEKER-207</t>
  </si>
  <si>
    <t>DE EEKER-208</t>
  </si>
  <si>
    <t>DE EEKER-209</t>
  </si>
  <si>
    <t>DE EEKER-210</t>
  </si>
  <si>
    <t>DE PAAUWEN-02</t>
  </si>
  <si>
    <t>DE PAAUWEN-03</t>
  </si>
  <si>
    <t>DE PAAUWEN-04</t>
  </si>
  <si>
    <t>DE PAAUWEN-05</t>
  </si>
  <si>
    <t>DE PAAUWEN-06</t>
  </si>
  <si>
    <t>EEMSKANAAL-01</t>
  </si>
  <si>
    <t>EEMSKANAAL-02</t>
  </si>
  <si>
    <t>EEMSKANAAL-03</t>
  </si>
  <si>
    <t>EEMSKANAAL-04</t>
  </si>
  <si>
    <t>EEMSKANAAL-05</t>
  </si>
  <si>
    <t>EEMSKANAAL-06</t>
  </si>
  <si>
    <t>EEMSKANAAL-07</t>
  </si>
  <si>
    <t>EEMSKANAAL-08</t>
  </si>
  <si>
    <t>EEMSKANAAL-09</t>
  </si>
  <si>
    <t>EEMSKANAAL-10</t>
  </si>
  <si>
    <t>EEMSKANAAL-11</t>
  </si>
  <si>
    <t>EEMSKANAAL-12</t>
  </si>
  <si>
    <t>FROOMBOSCH-01</t>
  </si>
  <si>
    <t>FROOMBOSCH-02</t>
  </si>
  <si>
    <t>FROOMBOSCH-03</t>
  </si>
  <si>
    <t>FROOMBOSCH-04</t>
  </si>
  <si>
    <t>FROOMBOSCH-05</t>
  </si>
  <si>
    <t>FROOMBOSCH-06</t>
  </si>
  <si>
    <t>FROOMBOSCH-07</t>
  </si>
  <si>
    <t>FROOMBOSCH-08</t>
  </si>
  <si>
    <t>KOOIPOLDER-01</t>
  </si>
  <si>
    <t>KOOIPOLDER-02</t>
  </si>
  <si>
    <t>KOOIPOLDER-03</t>
  </si>
  <si>
    <t>KOOIPOLDER-04</t>
  </si>
  <si>
    <t>KOOIPOLDER-05</t>
  </si>
  <si>
    <t>KOOIPOLDER-06</t>
  </si>
  <si>
    <t>KOOIPOLDER-07</t>
  </si>
  <si>
    <t>KOOIPOLDER-08</t>
  </si>
  <si>
    <t>KOOIPOLDER-09</t>
  </si>
  <si>
    <t>KOOIPOLDER-10</t>
  </si>
  <si>
    <t>KOOIPOLDER-12</t>
  </si>
  <si>
    <t>LEERMENS-01</t>
  </si>
  <si>
    <t>LEERMENS-02</t>
  </si>
  <si>
    <t>LEERMENS-03</t>
  </si>
  <si>
    <t>LEERMENS-04</t>
  </si>
  <si>
    <t>LEERMENS-05</t>
  </si>
  <si>
    <t>LEERMENS-06</t>
  </si>
  <si>
    <t>LEERMENS-07</t>
  </si>
  <si>
    <t>LEERMENS-08</t>
  </si>
  <si>
    <t>LEERMENS-09</t>
  </si>
  <si>
    <t>LEERMENS-10</t>
  </si>
  <si>
    <t>LEERMENS-11</t>
  </si>
  <si>
    <t>MIDWOLDA-01</t>
  </si>
  <si>
    <t>MIDWOLDA-02</t>
  </si>
  <si>
    <t>MIDWOLDA-03</t>
  </si>
  <si>
    <t>MIDWOLDA-04</t>
  </si>
  <si>
    <t>MIDWOLDA-05</t>
  </si>
  <si>
    <t>MIDWOLDA-06</t>
  </si>
  <si>
    <t>MIDWOLDA-07</t>
  </si>
  <si>
    <t>MIDWOLDA-08</t>
  </si>
  <si>
    <t>MIDWOLDA-09</t>
  </si>
  <si>
    <t>NIEUW SCHEEMDA-01</t>
  </si>
  <si>
    <t>NIEUW SCHEEMDA-02</t>
  </si>
  <si>
    <t>NIEUW SCHEEMDA-03</t>
  </si>
  <si>
    <t>NIEUW SCHEEMDA-04</t>
  </si>
  <si>
    <t>NIEUW SCHEEMDA-05</t>
  </si>
  <si>
    <t>NIEUW SCHEEMDA-06</t>
  </si>
  <si>
    <t>NIEUW SCHEEMDA-07</t>
  </si>
  <si>
    <t>NIEUW SCHEEMDA-08</t>
  </si>
  <si>
    <t>NIEUW SCHEEMDA-09</t>
  </si>
  <si>
    <t>NOORDBROEK-01</t>
  </si>
  <si>
    <t>NOORDBROEK-02</t>
  </si>
  <si>
    <t>NOORDBROEK-03</t>
  </si>
  <si>
    <t>NOORDBROEK-04</t>
  </si>
  <si>
    <t>NOORDBROEK-05</t>
  </si>
  <si>
    <t>NOORDBROEK-06</t>
  </si>
  <si>
    <t>NOORDBROEK-07</t>
  </si>
  <si>
    <t>NOORDBROEK-08</t>
  </si>
  <si>
    <t>NOORDBROEK-09</t>
  </si>
  <si>
    <t>OUDEWEG-01</t>
  </si>
  <si>
    <t>OUDEWEG-02</t>
  </si>
  <si>
    <t>OUDEWEG-03</t>
  </si>
  <si>
    <t>OUDEWEG-04</t>
  </si>
  <si>
    <t>OUDEWEG-05</t>
  </si>
  <si>
    <t>OUDEWEG-06</t>
  </si>
  <si>
    <t>OUDEWEG-07</t>
  </si>
  <si>
    <t>OUDEWEG-08</t>
  </si>
  <si>
    <t>OUDEWEG-09</t>
  </si>
  <si>
    <t>OUDEWEG-10</t>
  </si>
  <si>
    <t>OUDEWEG-11</t>
  </si>
  <si>
    <t>OVERSCHILD-01</t>
  </si>
  <si>
    <t>OVERSCHILD-02</t>
  </si>
  <si>
    <t>OVERSCHILD-03</t>
  </si>
  <si>
    <t>OVERSCHILD-04</t>
  </si>
  <si>
    <t>OVERSCHILD-05</t>
  </si>
  <si>
    <t>OVERSCHILD-06</t>
  </si>
  <si>
    <t>OVERSCHILD-07</t>
  </si>
  <si>
    <t>OVERSCHILD-08</t>
  </si>
  <si>
    <t>OVERSCHILD-09</t>
  </si>
  <si>
    <t>OVERSCHILD-10</t>
  </si>
  <si>
    <t>OVERSCHILD-11</t>
  </si>
  <si>
    <t>SAPPEMEER-06</t>
  </si>
  <si>
    <t>SAPPEMEER-07</t>
  </si>
  <si>
    <t>SAPPEMEER-08</t>
  </si>
  <si>
    <t>SAPPEMEER-09</t>
  </si>
  <si>
    <t>SAPPEMEER-10</t>
  </si>
  <si>
    <t>SAPPEMEER-11</t>
  </si>
  <si>
    <t>SAPPEMEER-12</t>
  </si>
  <si>
    <t>SAPPEMEER-13</t>
  </si>
  <si>
    <t>SAPPEMEER-15</t>
  </si>
  <si>
    <t>SCHAAPBULTEN-01</t>
  </si>
  <si>
    <t>SCHAAPBULTEN-02</t>
  </si>
  <si>
    <t>SCHAAPBULTEN-03</t>
  </si>
  <si>
    <t>SCHAAPBULTEN-04</t>
  </si>
  <si>
    <t>SCHAAPBULTEN-05</t>
  </si>
  <si>
    <t>SCHAAPBULTEN-06</t>
  </si>
  <si>
    <t>SCHAAPBULTEN-07</t>
  </si>
  <si>
    <t>SCHAAPBULTEN-08</t>
  </si>
  <si>
    <t>SCHAAPBULTEN-09</t>
  </si>
  <si>
    <t>SCHAAPBULTEN-10</t>
  </si>
  <si>
    <t>SCHAAPBULTEN-11</t>
  </si>
  <si>
    <t>SCHEEMDERZWAAG-101</t>
  </si>
  <si>
    <t>SCHEEMDERZWAAG-102</t>
  </si>
  <si>
    <t>SCHEEMDERZWAAG-103</t>
  </si>
  <si>
    <t>SCHEEMDERZWAAG-104</t>
  </si>
  <si>
    <t>SCHEEMDERZWAAG-105</t>
  </si>
  <si>
    <t>SCHEEMDERZWAAG-106</t>
  </si>
  <si>
    <t>SCHEEMDERZWAAG-107</t>
  </si>
  <si>
    <t>SCHEEMDERZWAAG-108</t>
  </si>
  <si>
    <t>SCHEEMDERZWAAG-109</t>
  </si>
  <si>
    <t>SCHEEMDERZWAAG-110</t>
  </si>
  <si>
    <t>SCHEEMDERZWAAG-201</t>
  </si>
  <si>
    <t>SCHEEMDERZWAAG-202</t>
  </si>
  <si>
    <t>SCHEEMDERZWAAG-203</t>
  </si>
  <si>
    <t>SCHEEMDERZWAAG-204</t>
  </si>
  <si>
    <t>SCHEEMDERZWAAG-205</t>
  </si>
  <si>
    <t>SCHEEMDERZWAAG-206</t>
  </si>
  <si>
    <t>SCHEEMDERZWAAG-207</t>
  </si>
  <si>
    <t>SCHEEMDERZWAAG-208</t>
  </si>
  <si>
    <t>SCHEEMDERZWAAG-210</t>
  </si>
  <si>
    <t>SIDDEBUREN-01</t>
  </si>
  <si>
    <t>SIDDEBUREN-02</t>
  </si>
  <si>
    <t>SIDDEBUREN-03</t>
  </si>
  <si>
    <t>SIDDEBUREN-04</t>
  </si>
  <si>
    <t>SIDDEBUREN-05</t>
  </si>
  <si>
    <t>SIDDEBUREN-06</t>
  </si>
  <si>
    <t>SIDDEBUREN-07</t>
  </si>
  <si>
    <t>SIDDEBUREN-08</t>
  </si>
  <si>
    <t>SIDDEBUREN-09</t>
  </si>
  <si>
    <t>SIDDEBUREN-10</t>
  </si>
  <si>
    <t>SIDDEBUREN-11</t>
  </si>
  <si>
    <t>SLOCHTEREN-02</t>
  </si>
  <si>
    <t>SLOCHTEREN-03</t>
  </si>
  <si>
    <t>SLOCHTEREN-04</t>
  </si>
  <si>
    <t>SLOCHTEREN-05</t>
  </si>
  <si>
    <t>SLOCHTEREN-06</t>
  </si>
  <si>
    <t>SLOCHTEREN-07</t>
  </si>
  <si>
    <t>SLOCHTEREN-08</t>
  </si>
  <si>
    <t>SLOCHTEREN-09</t>
  </si>
  <si>
    <t>SPITSBERGEN-101</t>
  </si>
  <si>
    <t>SPITSBERGEN-102</t>
  </si>
  <si>
    <t>SPITSBERGEN-103</t>
  </si>
  <si>
    <t>SPITSBERGEN-104</t>
  </si>
  <si>
    <t>SPITSBERGEN-105</t>
  </si>
  <si>
    <t>SPITSBERGEN-106</t>
  </si>
  <si>
    <t>SPITSBERGEN-107</t>
  </si>
  <si>
    <t>SPITSBERGEN-108</t>
  </si>
  <si>
    <t>SPITSBERGEN-109</t>
  </si>
  <si>
    <t>SPITSBERGEN-110</t>
  </si>
  <si>
    <t>SPITSBERGEN-201</t>
  </si>
  <si>
    <t>SPITSBERGEN-202</t>
  </si>
  <si>
    <t>SPITSBERGEN-203</t>
  </si>
  <si>
    <t>SPITSBERGEN-204</t>
  </si>
  <si>
    <t>SPITSBERGEN-205</t>
  </si>
  <si>
    <t>SPITSBERGEN-206</t>
  </si>
  <si>
    <t>SPITSBERGEN-207</t>
  </si>
  <si>
    <t>SPITSBERGEN-208</t>
  </si>
  <si>
    <t>SPITSBERGEN-209</t>
  </si>
  <si>
    <t>TEN POST-01</t>
  </si>
  <si>
    <t>TEN POST-02</t>
  </si>
  <si>
    <t>TEN POST-03</t>
  </si>
  <si>
    <t>TEN POST-04</t>
  </si>
  <si>
    <t>TEN POST-05</t>
  </si>
  <si>
    <t>TEN POST-06</t>
  </si>
  <si>
    <t>TEN POST-07</t>
  </si>
  <si>
    <t>TEN POST-08</t>
  </si>
  <si>
    <t>TEN POST-09</t>
  </si>
  <si>
    <t>TEN POST-10</t>
  </si>
  <si>
    <t>TEN POST-11</t>
  </si>
  <si>
    <t>TJUCHEM-01</t>
  </si>
  <si>
    <t>TJUCHEM-02</t>
  </si>
  <si>
    <t>TJUCHEM-03</t>
  </si>
  <si>
    <t>TJUCHEM-04</t>
  </si>
  <si>
    <t>TJUCHEM-05</t>
  </si>
  <si>
    <t>TJUCHEM-06</t>
  </si>
  <si>
    <t>TJUCHEM-07</t>
  </si>
  <si>
    <t>TJUCHEM-08</t>
  </si>
  <si>
    <t>TJUCHEM-09</t>
  </si>
  <si>
    <t>TJUCHEM-10</t>
  </si>
  <si>
    <t>TJUCHEM-11</t>
  </si>
  <si>
    <t>TUSSCHENKLAPPEN-01</t>
  </si>
  <si>
    <t>TUSSCHENKLAPPEN-02</t>
  </si>
  <si>
    <t>TUSSCHENKLAPPEN-03</t>
  </si>
  <si>
    <t>TUSSCHENKLAPPEN-04</t>
  </si>
  <si>
    <t>TUSSCHENKLAPPEN-05</t>
  </si>
  <si>
    <t>TUSSCHENKLAPPEN-06</t>
  </si>
  <si>
    <t>TUSSCHENKLAPPEN-07</t>
  </si>
  <si>
    <t>TUSSCHENKLAPPEN-08</t>
  </si>
  <si>
    <t>TUSSCHENKLAPPEN-09</t>
  </si>
  <si>
    <t>TUSSCHENKLAPPEN-10</t>
  </si>
  <si>
    <t>UITERBUREN-01</t>
  </si>
  <si>
    <t>UITERBUREN-02</t>
  </si>
  <si>
    <t>UITERBUREN-03</t>
  </si>
  <si>
    <t>UITERBUREN-04</t>
  </si>
  <si>
    <t>UITERBUREN-05</t>
  </si>
  <si>
    <t>UITERBUREN-06</t>
  </si>
  <si>
    <t>UITERBUREN-07</t>
  </si>
  <si>
    <t>UITERBUREN-08</t>
  </si>
  <si>
    <t>UITERBUREN-09</t>
  </si>
  <si>
    <t>ZUIDERPOLDER-01</t>
  </si>
  <si>
    <t>ZUIDERPOLDER-02</t>
  </si>
  <si>
    <t>ZUIDERPOLDER-03</t>
  </si>
  <si>
    <t>ZUIDERPOLDER-04</t>
  </si>
  <si>
    <t>ZUIDERPOLDER-05</t>
  </si>
  <si>
    <t>ZUIDERPOLDER-06</t>
  </si>
  <si>
    <t>ZUIDERPOLDER-07</t>
  </si>
  <si>
    <t>ZUIDERPOLDER-08</t>
  </si>
  <si>
    <t>ZUIDERPOLDER-09</t>
  </si>
  <si>
    <t>ZUIDERPOLDER-10</t>
  </si>
  <si>
    <t>ZUIDERPOLDER-11</t>
  </si>
  <si>
    <t>ZUIDERPOLDER-12</t>
  </si>
  <si>
    <t>ZUIDERVEEN-02</t>
  </si>
  <si>
    <t>ZUIDERVEEN-03</t>
  </si>
  <si>
    <t>ZUIDERVEEN-04</t>
  </si>
  <si>
    <t>ZUIDERVEEN-05</t>
  </si>
  <si>
    <t>ZUIDERVEEN-07</t>
  </si>
  <si>
    <t>ZUIDERVEEN-08</t>
  </si>
  <si>
    <t>ZUIDERVEEN-09</t>
  </si>
  <si>
    <t>ZUIDERVEEN-11</t>
  </si>
  <si>
    <t>ZUIDERVEEN-12</t>
  </si>
  <si>
    <t>ZUIDERVEEN-13</t>
  </si>
  <si>
    <t>GROUW-01</t>
  </si>
  <si>
    <t>GROUW-02</t>
  </si>
  <si>
    <t>HARDENBERG-02</t>
  </si>
  <si>
    <t>HARDENBERG-04</t>
  </si>
  <si>
    <t>HARDENBERG-06</t>
  </si>
  <si>
    <t>HARDENBERG-07</t>
  </si>
  <si>
    <t>HARDENBERG-08</t>
  </si>
  <si>
    <t>HARLINGEN-101</t>
  </si>
  <si>
    <t>HARLINGEN-02</t>
  </si>
  <si>
    <t>HARLINGEN-04</t>
  </si>
  <si>
    <t>HARLINGEN-05</t>
  </si>
  <si>
    <t>HARLINGEN-06</t>
  </si>
  <si>
    <t>HARLINGEN-07</t>
  </si>
  <si>
    <t>HARLINGEN-08</t>
  </si>
  <si>
    <t>HOOGENWEG-01</t>
  </si>
  <si>
    <t>KRABBUREN-02</t>
  </si>
  <si>
    <t>KIEL WINDEWEER-01</t>
  </si>
  <si>
    <t>KOLLUMERPOMP-03</t>
  </si>
  <si>
    <t>KOLLUMERPOMP-01</t>
  </si>
  <si>
    <t>KOLLUMERLAND-01</t>
  </si>
  <si>
    <t>KRABBUREN-03</t>
  </si>
  <si>
    <t>LEENS-01</t>
  </si>
  <si>
    <t>EERNEWOUDE-01</t>
  </si>
  <si>
    <t>LEEUWARDEN-01</t>
  </si>
  <si>
    <t>LEEUWARDEN-03</t>
  </si>
  <si>
    <t>LEEUWARDEN-07</t>
  </si>
  <si>
    <t>LEEUWARDEN-08</t>
  </si>
  <si>
    <t>LEEUWARDEN-10</t>
  </si>
  <si>
    <t>LEEUWARDEN-101</t>
  </si>
  <si>
    <t>LEEUWARDEN-11</t>
  </si>
  <si>
    <t>LEEUWARDEN-12</t>
  </si>
  <si>
    <t>LEEUWARDEN-13</t>
  </si>
  <si>
    <t>LEEUWARDEN-14</t>
  </si>
  <si>
    <t>LEEUWARDEN-15</t>
  </si>
  <si>
    <t>LEEUWARDEN-16</t>
  </si>
  <si>
    <t>NIJEGA-01A</t>
  </si>
  <si>
    <t>NIJEGA-02</t>
  </si>
  <si>
    <t>NIJEGA-03</t>
  </si>
  <si>
    <t>NIJEGA-04</t>
  </si>
  <si>
    <t>NIJEGA-05</t>
  </si>
  <si>
    <t>NIJEGA-06</t>
  </si>
  <si>
    <t>NIJEGA-07</t>
  </si>
  <si>
    <t>NIJEGA-08</t>
  </si>
  <si>
    <t>NIJEGA-09</t>
  </si>
  <si>
    <t>OPEINDE-05</t>
  </si>
  <si>
    <t>WAALWIJK SOUTH-01</t>
  </si>
  <si>
    <t>GAAG-05</t>
  </si>
  <si>
    <t>MARUM-101</t>
  </si>
  <si>
    <t>MARUM-102</t>
  </si>
  <si>
    <t>ANJUM-02</t>
  </si>
  <si>
    <t>OOSTERZAND-01</t>
  </si>
  <si>
    <t>MONSTER-03</t>
  </si>
  <si>
    <t>MUNNEKEZIJL-01</t>
  </si>
  <si>
    <t>MUNNEKEZIJL-02</t>
  </si>
  <si>
    <t>MUNNEKEZIJL-03</t>
  </si>
  <si>
    <t>MUNNEKEZIJL-04</t>
  </si>
  <si>
    <t>MUNNEKEZIJL-05</t>
  </si>
  <si>
    <t>NIJENSLEEK-01</t>
  </si>
  <si>
    <t>NOORDWOLDE-01</t>
  </si>
  <si>
    <t>NORG ZUID-01</t>
  </si>
  <si>
    <t>OLDELAMER-01</t>
  </si>
  <si>
    <t>OLDELAMER-02</t>
  </si>
  <si>
    <t>ROSSUM-WEERSELO-06</t>
  </si>
  <si>
    <t>OOSTERHESSELEN-01</t>
  </si>
  <si>
    <t>OOSTERHESSELEN-02</t>
  </si>
  <si>
    <t>OOSTERHESSELEN-03</t>
  </si>
  <si>
    <t>OOSTERHESSELEN-04</t>
  </si>
  <si>
    <t>OOSTERHESSELEN-05</t>
  </si>
  <si>
    <t>ENGWIERUM-01</t>
  </si>
  <si>
    <t>OPEINDE-01</t>
  </si>
  <si>
    <t>OPEINDE-02</t>
  </si>
  <si>
    <t>OPEINDE-04</t>
  </si>
  <si>
    <t>OPEINDE-07</t>
  </si>
  <si>
    <t>OPEINDE-03</t>
  </si>
  <si>
    <t>OPENDE OOST-01</t>
  </si>
  <si>
    <t>OUD BEIJERLAND ZUID-01</t>
  </si>
  <si>
    <t>OUDE PEKELA-01</t>
  </si>
  <si>
    <t>PASOP-01</t>
  </si>
  <si>
    <t>PASOP-02</t>
  </si>
  <si>
    <t>PERNIS WEST-06</t>
  </si>
  <si>
    <t>PERNIS WEST-02</t>
  </si>
  <si>
    <t>PERNIS WEST-03</t>
  </si>
  <si>
    <t>PERNIS WEST-04</t>
  </si>
  <si>
    <t>PERNIS WEST-05</t>
  </si>
  <si>
    <t>RAUWERD-01</t>
  </si>
  <si>
    <t>RAUWERD-02</t>
  </si>
  <si>
    <t>REEDIJK-01</t>
  </si>
  <si>
    <t>RIED-02</t>
  </si>
  <si>
    <t>ROSSUM-WEERSELO-02</t>
  </si>
  <si>
    <t>ROSSUM-WEERSELO-03</t>
  </si>
  <si>
    <t>ROSSUM-WEERSELO-04</t>
  </si>
  <si>
    <t>ROSSUM-WEERSELO-05</t>
  </si>
  <si>
    <t>ROSSUM-WEERSELO-07</t>
  </si>
  <si>
    <t>ROSSUM-WEERSELO-08</t>
  </si>
  <si>
    <t>ROSSUM-WEERSELO-09</t>
  </si>
  <si>
    <t>ROSWINKEL-01</t>
  </si>
  <si>
    <t>ROSWINKEL-02</t>
  </si>
  <si>
    <t>ROSWINKEL-04</t>
  </si>
  <si>
    <t>ROSWINKEL-09</t>
  </si>
  <si>
    <t>ROTTERDAM-03</t>
  </si>
  <si>
    <t>ROTTERDAM-04</t>
  </si>
  <si>
    <t>ROTTERDAM-10</t>
  </si>
  <si>
    <t>ROTTERDAM-11</t>
  </si>
  <si>
    <t>ROTTERDAM-13</t>
  </si>
  <si>
    <t>ROTTERDAM-19</t>
  </si>
  <si>
    <t>ROTTERDAM-20</t>
  </si>
  <si>
    <t>ROTTERDAM-21</t>
  </si>
  <si>
    <t>KRABBUREN-01</t>
  </si>
  <si>
    <t>SAAKSUM-01</t>
  </si>
  <si>
    <t>SCHERMER-04</t>
  </si>
  <si>
    <t>SCHOONEBEEK-447</t>
  </si>
  <si>
    <t>SCHOONEBEEK-537</t>
  </si>
  <si>
    <t>SCHOONEBEEK-589</t>
  </si>
  <si>
    <t>SCHOONEBEEK-591</t>
  </si>
  <si>
    <t>SCHOONEBEEK-592</t>
  </si>
  <si>
    <t>SCHOONEBEEK-597</t>
  </si>
  <si>
    <t>SCHOONEBEEK-598</t>
  </si>
  <si>
    <t>SEBALDEBUREN-01</t>
  </si>
  <si>
    <t>SEBALDEBUREN-02</t>
  </si>
  <si>
    <t>SLEEN-04</t>
  </si>
  <si>
    <t>SLEEN-07</t>
  </si>
  <si>
    <t>SLOOTDORP-04</t>
  </si>
  <si>
    <t>SPRANG-01</t>
  </si>
  <si>
    <t>STARNMEER-02</t>
  </si>
  <si>
    <t>TIETJERKSTERADEEL-101</t>
  </si>
  <si>
    <t>TIETJERKSTERADEEL-102</t>
  </si>
  <si>
    <t>TIETJERKSTERADEEL-103</t>
  </si>
  <si>
    <t>TIETJERKSTERADEEL-104</t>
  </si>
  <si>
    <t>TIETJERKSTERADEEL-201</t>
  </si>
  <si>
    <t>TIETJERKSTERADEEL-204</t>
  </si>
  <si>
    <t>TIETJERKSTERADEEL-301</t>
  </si>
  <si>
    <t>TIETJERKSTERADEEL-302</t>
  </si>
  <si>
    <t>TIETJERKSTERADEEL-304</t>
  </si>
  <si>
    <t>TIETJERKSTERADEEL-305</t>
  </si>
  <si>
    <t>TIETJERKSTERADEEL-306</t>
  </si>
  <si>
    <t>TIETJERKSTERADEEL-401</t>
  </si>
  <si>
    <t>TIETJERKSTERADEEL-402</t>
  </si>
  <si>
    <t>TIETJERKSTERADEEL-403</t>
  </si>
  <si>
    <t>TIETJERKSTERADEEL-404</t>
  </si>
  <si>
    <t>TIETJERKSTERADEEL-601</t>
  </si>
  <si>
    <t>TIETJERKSTERADEEL-602</t>
  </si>
  <si>
    <t>TIETJERKSTERADEEL-901</t>
  </si>
  <si>
    <t>TUBBERGEN-05</t>
  </si>
  <si>
    <t>TUBBERGEN-07</t>
  </si>
  <si>
    <t>TUBBERGEN-09</t>
  </si>
  <si>
    <t>TUBBERGEN-10</t>
  </si>
  <si>
    <t>TUBBERGEN-11</t>
  </si>
  <si>
    <t>TUBBERGEN-12</t>
  </si>
  <si>
    <t>TUBBERGEN-MANDER-01</t>
  </si>
  <si>
    <t>TUBBERGEN-MANDER-02</t>
  </si>
  <si>
    <t>URETERP-102</t>
  </si>
  <si>
    <t>URETERP-201</t>
  </si>
  <si>
    <t>URETERP-202</t>
  </si>
  <si>
    <t>VRIES-05</t>
  </si>
  <si>
    <t>VRIES-06</t>
  </si>
  <si>
    <t>VRIES-101</t>
  </si>
  <si>
    <t>VRIES-201</t>
  </si>
  <si>
    <t>VRIES-401</t>
  </si>
  <si>
    <t>VRIES-402</t>
  </si>
  <si>
    <t>WAALWIJK NOORD-01</t>
  </si>
  <si>
    <t>WAALWIJK NOORD-02</t>
  </si>
  <si>
    <t>WAALWIJK-NOORD-03</t>
  </si>
  <si>
    <t>WANNEPERVEEN-08</t>
  </si>
  <si>
    <t>WANNEPERVEEN-11</t>
  </si>
  <si>
    <t>WANNEPERVEEN-12</t>
  </si>
  <si>
    <t>WANNEPERVEEN-13</t>
  </si>
  <si>
    <t>WANNEPERVEEN-14</t>
  </si>
  <si>
    <t>WANNEPERVEEN-17</t>
  </si>
  <si>
    <t>WANNEPERVEEN-18</t>
  </si>
  <si>
    <t>WARFFUM-01</t>
  </si>
  <si>
    <t>WARFFUM-02</t>
  </si>
  <si>
    <t>WARGA-02</t>
  </si>
  <si>
    <t>WARTENA-01</t>
  </si>
  <si>
    <t>WESTSTELLINGWERF-01</t>
  </si>
  <si>
    <t>ZUID SCHERMER-01</t>
  </si>
  <si>
    <t>ZUIDWAL-A-01</t>
  </si>
  <si>
    <t>ZUIDWAL-A-02</t>
  </si>
  <si>
    <t>ZUIDWAL-A-04</t>
  </si>
  <si>
    <t>ZUIDWAL-A-05</t>
  </si>
  <si>
    <t>ZUIDWAL-A-06</t>
  </si>
  <si>
    <t>ZUIDWAL-A-07</t>
  </si>
  <si>
    <t>ZUIDWAL-A-08</t>
  </si>
  <si>
    <t>ZUIDWAL-A-09</t>
  </si>
  <si>
    <t>F02-A-02</t>
  </si>
  <si>
    <t>F02-A-04</t>
  </si>
  <si>
    <t>F03-FB-102</t>
  </si>
  <si>
    <t>F03-FB-103</t>
  </si>
  <si>
    <t>F03-FB-104</t>
  </si>
  <si>
    <t>F03-FB-105</t>
  </si>
  <si>
    <t>F03-FB-106</t>
  </si>
  <si>
    <t>Q01-HAVEN-A-01</t>
  </si>
  <si>
    <t>Q01-HAVEN-A-02</t>
  </si>
  <si>
    <t>Q01-HELDER-A-01</t>
  </si>
  <si>
    <t>Q01-HELDER-A-03</t>
  </si>
  <si>
    <t>Q01-HELDER-A-04</t>
  </si>
  <si>
    <t>Q01-HELDER-A-05</t>
  </si>
  <si>
    <t>Q01-HELDER-A-06</t>
  </si>
  <si>
    <t>Q01-HELDER-A-07</t>
  </si>
  <si>
    <t>Q01-HELDER-A-08</t>
  </si>
  <si>
    <t>Q01-HELDER-A-09</t>
  </si>
  <si>
    <t>Q01-HELDER-A-10</t>
  </si>
  <si>
    <t>Q01-HELDER-A-11</t>
  </si>
  <si>
    <t>Q01-HELDER-A-12</t>
  </si>
  <si>
    <t>Q01-HELDER-A-14</t>
  </si>
  <si>
    <t>Q01-HELDER-A-15</t>
  </si>
  <si>
    <t>Q01-HELDER-A-16</t>
  </si>
  <si>
    <t>Q01-HELM-A-03</t>
  </si>
  <si>
    <t>Q01-HELM-A-04</t>
  </si>
  <si>
    <t>Q01-HELM-A-05</t>
  </si>
  <si>
    <t>Q01-HELM-A-06</t>
  </si>
  <si>
    <t>Q01-HELM-A-07</t>
  </si>
  <si>
    <t>Q01-HELM-A-08</t>
  </si>
  <si>
    <t>Q01-HELM-A-09</t>
  </si>
  <si>
    <t>Q01-HOORN-A-01</t>
  </si>
  <si>
    <t>Q01-HOORN-A-02</t>
  </si>
  <si>
    <t>Q01-HOORN-A-03</t>
  </si>
  <si>
    <t>Q01-HOORN-A-05</t>
  </si>
  <si>
    <t>Q01-HOORN-A-07</t>
  </si>
  <si>
    <t>Q01-HOORN-A-08</t>
  </si>
  <si>
    <t>P09-HORIZON-A-02</t>
  </si>
  <si>
    <t>P09-HORIZON-A-03</t>
  </si>
  <si>
    <t>P09-HORIZON-A-04</t>
  </si>
  <si>
    <t>P09-HORIZON-A-05</t>
  </si>
  <si>
    <t>P09-HORIZON-A-06</t>
  </si>
  <si>
    <t>P09-HORIZON-A-07</t>
  </si>
  <si>
    <t>P09-HORIZON-A-08</t>
  </si>
  <si>
    <t>K18-KOTTER-03</t>
  </si>
  <si>
    <t>K18-KOTTER-04</t>
  </si>
  <si>
    <t>K18-KOTTER-07</t>
  </si>
  <si>
    <t>K18-KOTTER-08</t>
  </si>
  <si>
    <t>K18-KOTTER-10</t>
  </si>
  <si>
    <t>Gas</t>
  </si>
  <si>
    <t>Oil</t>
  </si>
  <si>
    <t>D15-FA-101</t>
  </si>
  <si>
    <t>D15-FA-102</t>
  </si>
  <si>
    <t>D15-FA-103</t>
  </si>
  <si>
    <t>F15-A-01</t>
  </si>
  <si>
    <t>F15-A-02</t>
  </si>
  <si>
    <t>F15-A-03</t>
  </si>
  <si>
    <t>F15-A-05</t>
  </si>
  <si>
    <t>F15-A-04</t>
  </si>
  <si>
    <t>G17-A-01</t>
  </si>
  <si>
    <t>G17-A-02</t>
  </si>
  <si>
    <t>Q01-HALFWEG-A-01</t>
  </si>
  <si>
    <t>Q01-HALFWEG-A-02</t>
  </si>
  <si>
    <t>Q01-HALFWEG-A-03</t>
  </si>
  <si>
    <t>Q01-HELM-A-02</t>
  </si>
  <si>
    <t>J06-A-05</t>
  </si>
  <si>
    <t>K01-A-01</t>
  </si>
  <si>
    <t>K01-A-02</t>
  </si>
  <si>
    <t>K01-A-03</t>
  </si>
  <si>
    <t>K01-A-04</t>
  </si>
  <si>
    <t>K04-A-01</t>
  </si>
  <si>
    <t>K04-BE-02</t>
  </si>
  <si>
    <t>K04-A-04</t>
  </si>
  <si>
    <t>K05-A-03</t>
  </si>
  <si>
    <t>K04-BE-03</t>
  </si>
  <si>
    <t>K04-D-01</t>
  </si>
  <si>
    <t>K05-ENC-02</t>
  </si>
  <si>
    <t>K05-A-01</t>
  </si>
  <si>
    <t>K05-A-02</t>
  </si>
  <si>
    <t>K05-A-04</t>
  </si>
  <si>
    <t>K05-B-01</t>
  </si>
  <si>
    <t>K05-B-02</t>
  </si>
  <si>
    <t>K05-D-01</t>
  </si>
  <si>
    <t>K05-D-02</t>
  </si>
  <si>
    <t>K05-ENC-01</t>
  </si>
  <si>
    <t>K05-ENC-04</t>
  </si>
  <si>
    <t>K05-D-03</t>
  </si>
  <si>
    <t>L04-PN-03</t>
  </si>
  <si>
    <t>K06-C-01</t>
  </si>
  <si>
    <t>K06-C-02</t>
  </si>
  <si>
    <t>K06-D-01</t>
  </si>
  <si>
    <t>K06-D-02</t>
  </si>
  <si>
    <t>K06-DN-01</t>
  </si>
  <si>
    <t>K06-DN-02</t>
  </si>
  <si>
    <t>K06-DN-03</t>
  </si>
  <si>
    <t>K06-DN-04</t>
  </si>
  <si>
    <t>K06-GT-01</t>
  </si>
  <si>
    <t>K06-GT-02</t>
  </si>
  <si>
    <t>K06-GT-04</t>
  </si>
  <si>
    <t>K06-N-01</t>
  </si>
  <si>
    <t>K06-N-02</t>
  </si>
  <si>
    <t>K06-GT-03</t>
  </si>
  <si>
    <t>K07-FA-101</t>
  </si>
  <si>
    <t>K07-FA-103</t>
  </si>
  <si>
    <t>K07-FA-105</t>
  </si>
  <si>
    <t>K07-FA-106</t>
  </si>
  <si>
    <t>K07-FB-101</t>
  </si>
  <si>
    <t>K08-FA-106</t>
  </si>
  <si>
    <t>K07-FD-101</t>
  </si>
  <si>
    <t>K08-FA-101</t>
  </si>
  <si>
    <t>K08-FA-104</t>
  </si>
  <si>
    <t>K08-FA-202</t>
  </si>
  <si>
    <t>K08-FA-205</t>
  </si>
  <si>
    <t>K08-FA-206</t>
  </si>
  <si>
    <t>K08-FA-207</t>
  </si>
  <si>
    <t>K08-FA-303</t>
  </si>
  <si>
    <t>K08-FA-305</t>
  </si>
  <si>
    <t>K08-FA-301</t>
  </si>
  <si>
    <t>K09AB-A-01</t>
  </si>
  <si>
    <t>K09AB-A-02</t>
  </si>
  <si>
    <t>K09AB-A-03</t>
  </si>
  <si>
    <t>K09AB-B-01</t>
  </si>
  <si>
    <t>K09AB-B-02</t>
  </si>
  <si>
    <t>K09AB-B-03</t>
  </si>
  <si>
    <t>K09C-A-02</t>
  </si>
  <si>
    <t>K09C-A-04</t>
  </si>
  <si>
    <t>K09C-A-05</t>
  </si>
  <si>
    <t>K12-B-01</t>
  </si>
  <si>
    <t>K12-B-02</t>
  </si>
  <si>
    <t>K12-B-03</t>
  </si>
  <si>
    <t>K12-B-05</t>
  </si>
  <si>
    <t>K12-B-07</t>
  </si>
  <si>
    <t>K12-B-08</t>
  </si>
  <si>
    <t>K12-C-01</t>
  </si>
  <si>
    <t>K12-D-01</t>
  </si>
  <si>
    <t>K12-D-02</t>
  </si>
  <si>
    <t>K12-G-01</t>
  </si>
  <si>
    <t>K12-G-02</t>
  </si>
  <si>
    <t>K12-G-03</t>
  </si>
  <si>
    <t>K12-G-04</t>
  </si>
  <si>
    <t>K12-G-06</t>
  </si>
  <si>
    <t>K12-G-07</t>
  </si>
  <si>
    <t>K14-FA-101</t>
  </si>
  <si>
    <t>K14-FA-102</t>
  </si>
  <si>
    <t>K14-FA-103</t>
  </si>
  <si>
    <t>K14-FA-104</t>
  </si>
  <si>
    <t>K14-FA-106</t>
  </si>
  <si>
    <t>K14-FA-107</t>
  </si>
  <si>
    <t>K14-FB-101</t>
  </si>
  <si>
    <t>K14-FB-102</t>
  </si>
  <si>
    <t>K15-FA-103</t>
  </si>
  <si>
    <t>K15-FA-104</t>
  </si>
  <si>
    <t>K15-FB-101</t>
  </si>
  <si>
    <t>K15-FB-102</t>
  </si>
  <si>
    <t>K15-FB-103</t>
  </si>
  <si>
    <t>K15-FB-104</t>
  </si>
  <si>
    <t>K15-FB-105</t>
  </si>
  <si>
    <t>K15-FB-106</t>
  </si>
  <si>
    <t>K15-FC-101</t>
  </si>
  <si>
    <t>K15-FC-102</t>
  </si>
  <si>
    <t>K15-FC-103</t>
  </si>
  <si>
    <t>K15-FG-101</t>
  </si>
  <si>
    <t>K15-FG-102</t>
  </si>
  <si>
    <t>K15-FK-101</t>
  </si>
  <si>
    <t>L04-PN-01</t>
  </si>
  <si>
    <t>L02-FA-101</t>
  </si>
  <si>
    <t>L02-FA-102</t>
  </si>
  <si>
    <t>L04-A-01</t>
  </si>
  <si>
    <t>L04-A-03</t>
  </si>
  <si>
    <t>L04-A-04</t>
  </si>
  <si>
    <t>L04-A-05</t>
  </si>
  <si>
    <t>L04-A-06</t>
  </si>
  <si>
    <t>L04-B-01</t>
  </si>
  <si>
    <t>L04-PN-04</t>
  </si>
  <si>
    <t>L04-PN-02</t>
  </si>
  <si>
    <t>L05-FA-101</t>
  </si>
  <si>
    <t>L05-FA-102</t>
  </si>
  <si>
    <t>L05-FA-103</t>
  </si>
  <si>
    <t>L07-A-01</t>
  </si>
  <si>
    <t>L07-B-01</t>
  </si>
  <si>
    <t>L07-B-02</t>
  </si>
  <si>
    <t>L07-B-05</t>
  </si>
  <si>
    <t>L07-B-06</t>
  </si>
  <si>
    <t>L07-C-02</t>
  </si>
  <si>
    <t>K09AB-AG-01</t>
  </si>
  <si>
    <t>L07-H-01</t>
  </si>
  <si>
    <t>L07-H-02</t>
  </si>
  <si>
    <t>L07-H-03</t>
  </si>
  <si>
    <t>L07-N-01</t>
  </si>
  <si>
    <t>L07-N-02</t>
  </si>
  <si>
    <t>L08-A-01</t>
  </si>
  <si>
    <t>L08-A-02</t>
  </si>
  <si>
    <t>L08-G-01</t>
  </si>
  <si>
    <t>L08-G-03</t>
  </si>
  <si>
    <t>L08-G-04</t>
  </si>
  <si>
    <t>L08-H-01</t>
  </si>
  <si>
    <t>L08-H-02</t>
  </si>
  <si>
    <t>L08-P-01</t>
  </si>
  <si>
    <t>L08-P-03</t>
  </si>
  <si>
    <t>L09-FF-107</t>
  </si>
  <si>
    <t>L09-FF-102</t>
  </si>
  <si>
    <t>L09-FF-108</t>
  </si>
  <si>
    <t>L09-FF-105</t>
  </si>
  <si>
    <t>L09-FF-106</t>
  </si>
  <si>
    <t>L10-E-01</t>
  </si>
  <si>
    <t>L10-E-02</t>
  </si>
  <si>
    <t>L10-E-03</t>
  </si>
  <si>
    <t>L10-E-05</t>
  </si>
  <si>
    <t>L10-E-06</t>
  </si>
  <si>
    <t>L10-E-07</t>
  </si>
  <si>
    <t>L10-E-08</t>
  </si>
  <si>
    <t>L10-F-01</t>
  </si>
  <si>
    <t>L10-F-02</t>
  </si>
  <si>
    <t>L10-F-03</t>
  </si>
  <si>
    <t>L10-F-04</t>
  </si>
  <si>
    <t>L10-F-05</t>
  </si>
  <si>
    <t>L10-L-02</t>
  </si>
  <si>
    <t>L10-L-03</t>
  </si>
  <si>
    <t>L10-L-04</t>
  </si>
  <si>
    <t>L10-M-01</t>
  </si>
  <si>
    <t>L10-M-02</t>
  </si>
  <si>
    <t>L10-M-03</t>
  </si>
  <si>
    <t>L10-S-02</t>
  </si>
  <si>
    <t>L10-S-04</t>
  </si>
  <si>
    <t>L11B-A-01</t>
  </si>
  <si>
    <t>L11B-A-02</t>
  </si>
  <si>
    <t>L11B-A-03</t>
  </si>
  <si>
    <t>L11B-A-04</t>
  </si>
  <si>
    <t>L15-FA-106</t>
  </si>
  <si>
    <t>L13-FC-105</t>
  </si>
  <si>
    <t>L13-FC-102</t>
  </si>
  <si>
    <t>L13-FC-103</t>
  </si>
  <si>
    <t>L13-FC-104</t>
  </si>
  <si>
    <t>L13-FD-101</t>
  </si>
  <si>
    <t>L13-FE-103</t>
  </si>
  <si>
    <t>L13-FE-104</t>
  </si>
  <si>
    <t>L13-FH-101</t>
  </si>
  <si>
    <t>L15-FA-101</t>
  </si>
  <si>
    <t>L15-FA-102</t>
  </si>
  <si>
    <t>L15-FA-104</t>
  </si>
  <si>
    <t>J06-A-01</t>
  </si>
  <si>
    <t>J06-A-02</t>
  </si>
  <si>
    <t>J06-A-03</t>
  </si>
  <si>
    <t>J06-A-04</t>
  </si>
  <si>
    <t>P06-D-01</t>
  </si>
  <si>
    <t>P06-A-01</t>
  </si>
  <si>
    <t>P06-A-03</t>
  </si>
  <si>
    <t>P06-A-04</t>
  </si>
  <si>
    <t>P06-A-06</t>
  </si>
  <si>
    <t>P06-B-01</t>
  </si>
  <si>
    <t>P06-B-03</t>
  </si>
  <si>
    <t>P06-B-04</t>
  </si>
  <si>
    <t>P12-SW-05</t>
  </si>
  <si>
    <t>P12-SW-10</t>
  </si>
  <si>
    <t>P14-A-01</t>
  </si>
  <si>
    <t>Q04-C-01</t>
  </si>
  <si>
    <t>Q04-A-02</t>
  </si>
  <si>
    <t>Q04-A-03</t>
  </si>
  <si>
    <t>Q04-B-01</t>
  </si>
  <si>
    <t>Q08-A-01</t>
  </si>
  <si>
    <t>Q08-A-02</t>
  </si>
  <si>
    <t>Q08-B-01</t>
  </si>
  <si>
    <t xml:space="preserve">Rem_reserve (Nm3) </t>
  </si>
  <si>
    <t>Opsporing-/winnings-vergunning</t>
  </si>
  <si>
    <t>Source_organization</t>
  </si>
  <si>
    <r>
      <t xml:space="preserve">Reservoir Pressure </t>
    </r>
    <r>
      <rPr>
        <sz val="10"/>
        <rFont val="Arial"/>
        <family val="2"/>
      </rPr>
      <t>(bara)</t>
    </r>
  </si>
  <si>
    <t>Product (gas/olie)</t>
  </si>
  <si>
    <t>Product (gas/oil)</t>
  </si>
  <si>
    <t>Reservoir/field Name</t>
  </si>
  <si>
    <t xml:space="preserve">Total annual well prod. </t>
  </si>
  <si>
    <t>Structural map (I) (click on the hyperlink to display map)</t>
  </si>
  <si>
    <t>Afwijkingen</t>
  </si>
  <si>
    <r>
      <t>This document contains 5 spreadsheets</t>
    </r>
    <r>
      <rPr>
        <sz val="11"/>
        <color indexed="8"/>
        <rFont val="Arial"/>
        <family val="2"/>
      </rPr>
      <t xml:space="preserve"> (from left to right)</t>
    </r>
    <r>
      <rPr>
        <b/>
        <sz val="11"/>
        <color indexed="8"/>
        <rFont val="Arial"/>
        <family val="2"/>
      </rPr>
      <t>:</t>
    </r>
  </si>
  <si>
    <t>Prognosis production profile</t>
  </si>
  <si>
    <t>Expected start year production</t>
  </si>
  <si>
    <t>Druk reservoir</t>
  </si>
  <si>
    <t>Modifications</t>
  </si>
  <si>
    <t xml:space="preserve">See spreadsheet Art_113 (H) Pressure data </t>
  </si>
  <si>
    <t>K08-FE</t>
  </si>
  <si>
    <t>P12-14</t>
  </si>
  <si>
    <t>Q13a-Amstel</t>
  </si>
  <si>
    <t>Valthermond</t>
  </si>
  <si>
    <t>D12 Ilmenite</t>
  </si>
  <si>
    <t>D15-A-104</t>
  </si>
  <si>
    <t>D18a-A</t>
  </si>
  <si>
    <t>Denekamp</t>
  </si>
  <si>
    <t>Een</t>
  </si>
  <si>
    <t>F14-FA</t>
  </si>
  <si>
    <t>G17a-S1</t>
  </si>
  <si>
    <t>K15-FM</t>
  </si>
  <si>
    <t>K17-Zechstein</t>
  </si>
  <si>
    <t>BERGERMEER-04</t>
  </si>
  <si>
    <t>HARLINGEN-09</t>
  </si>
  <si>
    <t>MIDDENMEER-01</t>
  </si>
  <si>
    <t>TIETJERKSTERADEEL-105</t>
  </si>
  <si>
    <t>D15-FA-104</t>
  </si>
  <si>
    <t>F02-A-03</t>
  </si>
  <si>
    <t>Q01-HELM-A-01</t>
  </si>
  <si>
    <t>K09AB-B-04</t>
  </si>
  <si>
    <t>K12-B-04</t>
  </si>
  <si>
    <t>K12-B-06</t>
  </si>
  <si>
    <t>K12-C-02</t>
  </si>
  <si>
    <t>K12-G-05</t>
  </si>
  <si>
    <t>K12-S-03</t>
  </si>
  <si>
    <t>K15-FA-102</t>
  </si>
  <si>
    <t>K15-FA-105</t>
  </si>
  <si>
    <t>K15-FK-103</t>
  </si>
  <si>
    <t>L10-A-01</t>
  </si>
  <si>
    <t>L10-A-02</t>
  </si>
  <si>
    <t>L10-A-04</t>
  </si>
  <si>
    <t>L10-A-05</t>
  </si>
  <si>
    <t>L10-A-08</t>
  </si>
  <si>
    <t>L10-A-11</t>
  </si>
  <si>
    <t>L10-B-02</t>
  </si>
  <si>
    <t>L10-B-03</t>
  </si>
  <si>
    <t>L10-B-04</t>
  </si>
  <si>
    <t>L10-B-05</t>
  </si>
  <si>
    <t>L10-B-06</t>
  </si>
  <si>
    <t>L10-B-08</t>
  </si>
  <si>
    <t>L10-C-01</t>
  </si>
  <si>
    <t>L10-C-02</t>
  </si>
  <si>
    <t>L10-C-03</t>
  </si>
  <si>
    <t>L10-C-04</t>
  </si>
  <si>
    <t>L10-C-05</t>
  </si>
  <si>
    <t>L10-C-06</t>
  </si>
  <si>
    <t>L10-D-01</t>
  </si>
  <si>
    <t>L10-D-02</t>
  </si>
  <si>
    <t>L10-D-03</t>
  </si>
  <si>
    <t>L10-D-04</t>
  </si>
  <si>
    <t>L10-D-05</t>
  </si>
  <si>
    <t>Q04-C-02</t>
  </si>
  <si>
    <t>Q05-A-01</t>
  </si>
  <si>
    <t>Remarks</t>
  </si>
  <si>
    <r>
      <t xml:space="preserve">Cumulative production </t>
    </r>
    <r>
      <rPr>
        <sz val="10"/>
        <rFont val="Arial"/>
        <family val="2"/>
      </rPr>
      <t xml:space="preserve">(reservoir) </t>
    </r>
    <r>
      <rPr>
        <b/>
        <sz val="10"/>
        <rFont val="Arial"/>
        <family val="2"/>
      </rPr>
      <t>(Nm3)</t>
    </r>
  </si>
  <si>
    <r>
      <t xml:space="preserve">Cumulative production </t>
    </r>
    <r>
      <rPr>
        <sz val="10"/>
        <rFont val="Arial"/>
        <family val="2"/>
      </rPr>
      <t xml:space="preserve">(well) </t>
    </r>
    <r>
      <rPr>
        <b/>
        <sz val="10"/>
        <rFont val="Arial"/>
        <family val="2"/>
      </rPr>
      <t>(Nm3)</t>
    </r>
  </si>
  <si>
    <t>D12a</t>
  </si>
  <si>
    <t>G14</t>
  </si>
  <si>
    <t>Operator</t>
  </si>
  <si>
    <t>(Vermoedelijk) jaar van aanvang</t>
  </si>
  <si>
    <t>Structuurkaart (I) (klik op de hyperlink om de kaart te openen)</t>
  </si>
  <si>
    <t>Well</t>
  </si>
  <si>
    <t>Land/Sea</t>
  </si>
  <si>
    <t>Year</t>
  </si>
  <si>
    <t>Field</t>
  </si>
  <si>
    <t>F16-P</t>
  </si>
  <si>
    <t>L08-D</t>
  </si>
  <si>
    <t>Schoonebeek Gas</t>
  </si>
  <si>
    <t>L05a-E</t>
  </si>
  <si>
    <t>K08-FF</t>
  </si>
  <si>
    <t>No</t>
  </si>
  <si>
    <t>TAQA Onshore B.V.</t>
  </si>
  <si>
    <t>Wintershall Noordzee B.V.</t>
  </si>
  <si>
    <t>COEVORDEN-32L</t>
  </si>
  <si>
    <t>COEVORDEN-32S</t>
  </si>
  <si>
    <t>COEVORDEN-37L</t>
  </si>
  <si>
    <t>COEVORDEN-37S</t>
  </si>
  <si>
    <t>COEVORDEN-49L</t>
  </si>
  <si>
    <t>COEVORDEN-49S</t>
  </si>
  <si>
    <t>COEVORDEN-50L</t>
  </si>
  <si>
    <t>COEVORDEN-50S</t>
  </si>
  <si>
    <t>ROTTERDAM SCHULPWEG-01L</t>
  </si>
  <si>
    <t>ROTTERDAM SCHULPWEG-02L</t>
  </si>
  <si>
    <t>ROTTERDAM SCHULPWEG-02S</t>
  </si>
  <si>
    <t>ROTTERDAM-08L</t>
  </si>
  <si>
    <t>ROTTERDAM-08S</t>
  </si>
  <si>
    <t>SCHERMER-01P</t>
  </si>
  <si>
    <t>SUAWOUDE-02</t>
  </si>
  <si>
    <t>TUBBERGEN-MANDER-03</t>
  </si>
  <si>
    <t>Sea</t>
  </si>
  <si>
    <t>Dana Petroleum Netherlands B.V.</t>
  </si>
  <si>
    <t>Total E&amp;P Nederland B.V.</t>
  </si>
  <si>
    <t>K04-A-02</t>
  </si>
  <si>
    <t>K04-A-03</t>
  </si>
  <si>
    <t>K04-BE-01</t>
  </si>
  <si>
    <t>K05-ENC-03</t>
  </si>
  <si>
    <t>K06-DN-05</t>
  </si>
  <si>
    <t>K12-S-02</t>
  </si>
  <si>
    <t>L05-B-01</t>
  </si>
  <si>
    <t>L08-G-05</t>
  </si>
  <si>
    <t>L08-P401</t>
  </si>
  <si>
    <t>L08-P402</t>
  </si>
  <si>
    <t>L09-FF-101</t>
  </si>
  <si>
    <t>L10-G-01</t>
  </si>
  <si>
    <t>L3/9</t>
  </si>
  <si>
    <t>L4/6B</t>
  </si>
  <si>
    <t>L5/8</t>
  </si>
  <si>
    <t>Centrica Production Nederland B.V.</t>
  </si>
  <si>
    <t>P06-A-05</t>
  </si>
  <si>
    <t>P06-B-02</t>
  </si>
  <si>
    <t>P06-South-01L</t>
  </si>
  <si>
    <t>P06-South-01S</t>
  </si>
  <si>
    <t>P15-9E1</t>
  </si>
  <si>
    <t>TAQA Offshore B.V.</t>
  </si>
  <si>
    <t>P15-9E2</t>
  </si>
  <si>
    <t>P15-10S1</t>
  </si>
  <si>
    <t>P15-11F1</t>
  </si>
  <si>
    <t>P15-11F2</t>
  </si>
  <si>
    <t>P15-12S1</t>
  </si>
  <si>
    <t>P15-13G1</t>
  </si>
  <si>
    <t>P15-14S1</t>
  </si>
  <si>
    <t>P15-15A1</t>
  </si>
  <si>
    <t>P15-16A2</t>
  </si>
  <si>
    <t>P15-17A3</t>
  </si>
  <si>
    <t>P18-2A1</t>
  </si>
  <si>
    <t>P18-2A3</t>
  </si>
  <si>
    <t>P18-2A5</t>
  </si>
  <si>
    <t>P18-2A6ST</t>
  </si>
  <si>
    <t>P18-4A2</t>
  </si>
  <si>
    <t>P18-6A7</t>
  </si>
  <si>
    <t>Q04-A-01</t>
  </si>
  <si>
    <t>Oranje-Nassau Energie B.V.</t>
  </si>
  <si>
    <t>F16</t>
  </si>
  <si>
    <t>K08</t>
  </si>
  <si>
    <t>L08a</t>
  </si>
  <si>
    <t>G17d</t>
  </si>
  <si>
    <t>This is the main spreadsheet and contains the data table of Article 113 (sections A to J).</t>
  </si>
  <si>
    <r>
      <t>Data related to Article 113 sections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F, H and I</t>
    </r>
    <r>
      <rPr>
        <sz val="10"/>
        <color indexed="8"/>
        <rFont val="Arial"/>
        <family val="2"/>
      </rPr>
      <t xml:space="preserve"> are displayed in four additional spreadsheets:</t>
    </r>
  </si>
  <si>
    <t>L05a</t>
  </si>
  <si>
    <r>
      <t>(Oil: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)</t>
    </r>
  </si>
  <si>
    <t>Oil (Sm3)</t>
  </si>
  <si>
    <r>
      <t>Gas (x1000 Nm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</si>
  <si>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t>G14-C</t>
  </si>
  <si>
    <t>Geestvaartpolder</t>
  </si>
  <si>
    <t>Harkema</t>
  </si>
  <si>
    <t>K12-B9</t>
  </si>
  <si>
    <t>K12-H (K12-S2 &amp; K12-D5)</t>
  </si>
  <si>
    <t>K12-K</t>
  </si>
  <si>
    <t>K18-Golf</t>
  </si>
  <si>
    <t>K6-GT4</t>
  </si>
  <si>
    <t>L08-I</t>
  </si>
  <si>
    <t>Loon op Zand-Zuid</t>
  </si>
  <si>
    <t>M07-B</t>
  </si>
  <si>
    <t>Warga-Wartena</t>
  </si>
  <si>
    <t>Groet-Oost</t>
  </si>
  <si>
    <t>ATP</t>
  </si>
  <si>
    <t>M07</t>
  </si>
  <si>
    <t>Schoonebeek Olie</t>
  </si>
  <si>
    <t>F15-A</t>
  </si>
  <si>
    <t>F15-B</t>
  </si>
  <si>
    <t>P15-9</t>
  </si>
  <si>
    <t>Sum of QUANTITY</t>
  </si>
  <si>
    <t>NORG-06</t>
  </si>
  <si>
    <t>EGMOND-BINNEN-01</t>
  </si>
  <si>
    <t>'S-GRAVENZANDE-03</t>
  </si>
  <si>
    <t>LAUWERZIJL-01</t>
  </si>
  <si>
    <t>LAUWERSOOG-02</t>
  </si>
  <si>
    <t>LAUWERSOOG-03</t>
  </si>
  <si>
    <t>LEENS-02</t>
  </si>
  <si>
    <t>MIDDENMEER-02L</t>
  </si>
  <si>
    <t>ROTTERDAM-07</t>
  </si>
  <si>
    <t>SLOOTDORP-01</t>
  </si>
  <si>
    <t>D12-A-01</t>
  </si>
  <si>
    <t>D12-A-02</t>
  </si>
  <si>
    <t>F16-A-01</t>
  </si>
  <si>
    <t>F16-A-03</t>
  </si>
  <si>
    <t>F16-A-05</t>
  </si>
  <si>
    <t>F16-A-06</t>
  </si>
  <si>
    <t>P09-HORIZON-A-01</t>
  </si>
  <si>
    <t>K02-A-01</t>
  </si>
  <si>
    <t>K02-A-02</t>
  </si>
  <si>
    <t>K05-ENC-05</t>
  </si>
  <si>
    <t>K12-B-09</t>
  </si>
  <si>
    <t>L05-B-03</t>
  </si>
  <si>
    <t>Q04-C-03</t>
  </si>
  <si>
    <t>WAALWIJK SOUTH-02</t>
  </si>
  <si>
    <t>ENGIE E&amp;P Nederland B.V.</t>
  </si>
  <si>
    <t>Petrogas E&amp;P Netherlands B.V.</t>
  </si>
  <si>
    <t>WIN</t>
  </si>
  <si>
    <t>VERM</t>
  </si>
  <si>
    <t>PCNL</t>
  </si>
  <si>
    <t>TOTAL</t>
  </si>
  <si>
    <t>n.v.t.</t>
  </si>
  <si>
    <r>
      <t xml:space="preserve">Well pressure </t>
    </r>
    <r>
      <rPr>
        <sz val="10"/>
        <rFont val="Arial"/>
        <family val="2"/>
      </rPr>
      <t>(bara)</t>
    </r>
  </si>
  <si>
    <t>CHEVRON</t>
  </si>
  <si>
    <t>Total annual oil production (Sm3)</t>
  </si>
  <si>
    <t>Total annual gas production (x1000 Nm3)</t>
  </si>
  <si>
    <r>
      <t>(Gas: x1000 Nm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, 101325 Pa, 0°C)</t>
    </r>
  </si>
  <si>
    <r>
      <t>(x1000 Nm</t>
    </r>
    <r>
      <rPr>
        <b/>
        <vertAlign val="superscript"/>
        <sz val="10"/>
        <color rgb="FF0070C0"/>
        <rFont val="Arial"/>
        <family val="2"/>
      </rPr>
      <t xml:space="preserve">3 </t>
    </r>
    <r>
      <rPr>
        <b/>
        <sz val="10"/>
        <color rgb="FF0070C0"/>
        <rFont val="Arial"/>
        <family val="2"/>
      </rPr>
      <t>(gas);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 xml:space="preserve"> (oil))</t>
    </r>
  </si>
  <si>
    <t>A15a</t>
  </si>
  <si>
    <t>Akkrum</t>
  </si>
  <si>
    <t>M09a</t>
  </si>
  <si>
    <t>Andel-6 (Wijk &amp; Aalburg)</t>
  </si>
  <si>
    <t>Andel III</t>
  </si>
  <si>
    <t>A12b</t>
  </si>
  <si>
    <t>B17b</t>
  </si>
  <si>
    <t>Bergen II</t>
  </si>
  <si>
    <t>Steenwijk</t>
  </si>
  <si>
    <t>Boekel</t>
  </si>
  <si>
    <t>D15</t>
  </si>
  <si>
    <t>D18a</t>
  </si>
  <si>
    <t>Rossum-de Lutte</t>
  </si>
  <si>
    <t>Donkerbroek - Main</t>
  </si>
  <si>
    <t>E12</t>
  </si>
  <si>
    <t>E13</t>
  </si>
  <si>
    <t>E17a</t>
  </si>
  <si>
    <t>E18-A</t>
  </si>
  <si>
    <t>E18a</t>
  </si>
  <si>
    <t>F02a</t>
  </si>
  <si>
    <t>F03</t>
  </si>
  <si>
    <t>Q01</t>
  </si>
  <si>
    <t>Hemrik (Akkrum 11)</t>
  </si>
  <si>
    <t>J06</t>
  </si>
  <si>
    <t>K01a</t>
  </si>
  <si>
    <t>K02b</t>
  </si>
  <si>
    <t>K04b</t>
  </si>
  <si>
    <t>K04a</t>
  </si>
  <si>
    <t>K05a</t>
  </si>
  <si>
    <t>K05b</t>
  </si>
  <si>
    <t>K06</t>
  </si>
  <si>
    <t>K07</t>
  </si>
  <si>
    <t>K11</t>
  </si>
  <si>
    <t>K09b</t>
  </si>
  <si>
    <t>K09a</t>
  </si>
  <si>
    <t>K09c</t>
  </si>
  <si>
    <t>K10b</t>
  </si>
  <si>
    <t>K15-FN</t>
  </si>
  <si>
    <t>K15-FO</t>
  </si>
  <si>
    <t>K16</t>
  </si>
  <si>
    <t>K18b</t>
  </si>
  <si>
    <t>L01a</t>
  </si>
  <si>
    <t>L02</t>
  </si>
  <si>
    <t>L04a</t>
  </si>
  <si>
    <t>L05b</t>
  </si>
  <si>
    <t>L06d</t>
  </si>
  <si>
    <t>L07</t>
  </si>
  <si>
    <t>L08b</t>
  </si>
  <si>
    <t>L09a</t>
  </si>
  <si>
    <t>L09b</t>
  </si>
  <si>
    <t>L10</t>
  </si>
  <si>
    <t>L11a</t>
  </si>
  <si>
    <t>L12b</t>
  </si>
  <si>
    <t>L12a</t>
  </si>
  <si>
    <t>L14</t>
  </si>
  <si>
    <t>L15b</t>
  </si>
  <si>
    <t>M01a</t>
  </si>
  <si>
    <t>M11</t>
  </si>
  <si>
    <t>Oud-Beijerland Noord</t>
  </si>
  <si>
    <t>P01</t>
  </si>
  <si>
    <t>P02</t>
  </si>
  <si>
    <t>P06</t>
  </si>
  <si>
    <t>P09b</t>
  </si>
  <si>
    <t>P11b</t>
  </si>
  <si>
    <t>P15a</t>
  </si>
  <si>
    <t>P18a</t>
  </si>
  <si>
    <t>Q04</t>
  </si>
  <si>
    <t>Q05c</t>
  </si>
  <si>
    <t>Q10</t>
  </si>
  <si>
    <t>Q07-FC</t>
  </si>
  <si>
    <t>Q08</t>
  </si>
  <si>
    <t>Q13b</t>
  </si>
  <si>
    <t>Sonnega-Weststellingwerf</t>
  </si>
  <si>
    <t>Beijerland</t>
  </si>
  <si>
    <t>Zuidwending-Oost</t>
  </si>
  <si>
    <t>B18a</t>
  </si>
  <si>
    <t>F14</t>
  </si>
  <si>
    <t>F17-Brigantijn (F17-FB)</t>
  </si>
  <si>
    <t>F17a</t>
  </si>
  <si>
    <t>F17-Korvet (F17-FA)</t>
  </si>
  <si>
    <t>F18-Fregat (F18-FA)</t>
  </si>
  <si>
    <t>F18</t>
  </si>
  <si>
    <t>P09c</t>
  </si>
  <si>
    <t>L01b</t>
  </si>
  <si>
    <t>P08a</t>
  </si>
  <si>
    <t>Q16b</t>
  </si>
  <si>
    <t>Q13a</t>
  </si>
  <si>
    <t>Yes</t>
  </si>
  <si>
    <t>FIELD_CD</t>
  </si>
  <si>
    <t>AME</t>
  </si>
  <si>
    <t>AWG</t>
  </si>
  <si>
    <t>WAA</t>
  </si>
  <si>
    <t>NPN</t>
  </si>
  <si>
    <t>ANJ</t>
  </si>
  <si>
    <t>AVN</t>
  </si>
  <si>
    <t>BRT</t>
  </si>
  <si>
    <t>BRTZ</t>
  </si>
  <si>
    <t>BDM</t>
  </si>
  <si>
    <t>BER</t>
  </si>
  <si>
    <t>TAQA</t>
  </si>
  <si>
    <t>BLF</t>
  </si>
  <si>
    <t>BHM</t>
  </si>
  <si>
    <t>BRA</t>
  </si>
  <si>
    <t>BTL</t>
  </si>
  <si>
    <t>BZM</t>
  </si>
  <si>
    <t>BRAK</t>
  </si>
  <si>
    <t>COV</t>
  </si>
  <si>
    <t>CLDV</t>
  </si>
  <si>
    <t>DAL</t>
  </si>
  <si>
    <t>BLS</t>
  </si>
  <si>
    <t>WYK</t>
  </si>
  <si>
    <t>DVD</t>
  </si>
  <si>
    <t>ELV</t>
  </si>
  <si>
    <t>EMM</t>
  </si>
  <si>
    <t>ENA</t>
  </si>
  <si>
    <t>FRA</t>
  </si>
  <si>
    <t>F02-HAN</t>
  </si>
  <si>
    <t>GSB</t>
  </si>
  <si>
    <t>GRT</t>
  </si>
  <si>
    <t>GRTO</t>
  </si>
  <si>
    <t>GRL</t>
  </si>
  <si>
    <t>GGT</t>
  </si>
  <si>
    <t>GRW</t>
  </si>
  <si>
    <t>G14-AB</t>
  </si>
  <si>
    <t>G16-FA</t>
  </si>
  <si>
    <t>G17-A</t>
  </si>
  <si>
    <t>HALFWEG</t>
  </si>
  <si>
    <t>HBG</t>
  </si>
  <si>
    <t>HRL-UC</t>
  </si>
  <si>
    <t>HKL</t>
  </si>
  <si>
    <t>J03-C</t>
  </si>
  <si>
    <t>KWR</t>
  </si>
  <si>
    <t>KOL</t>
  </si>
  <si>
    <t>KLMN</t>
  </si>
  <si>
    <t>KMZ</t>
  </si>
  <si>
    <t>K01-A</t>
  </si>
  <si>
    <t>K02-FA</t>
  </si>
  <si>
    <t>K04-B</t>
  </si>
  <si>
    <t>K04-D</t>
  </si>
  <si>
    <t>K05-A</t>
  </si>
  <si>
    <t>K05-B</t>
  </si>
  <si>
    <t>K05-D</t>
  </si>
  <si>
    <t>K05-En</t>
  </si>
  <si>
    <t>K05-Es</t>
  </si>
  <si>
    <t>LNS</t>
  </si>
  <si>
    <t>LW-NIJ</t>
  </si>
  <si>
    <t>LOZ</t>
  </si>
  <si>
    <t>LOZ-S</t>
  </si>
  <si>
    <t>L05-FA</t>
  </si>
  <si>
    <t>L06-FA</t>
  </si>
  <si>
    <t>L07-HSE</t>
  </si>
  <si>
    <t>L08-A-WEST</t>
  </si>
  <si>
    <t>L12-FC</t>
  </si>
  <si>
    <t>L15-FA</t>
  </si>
  <si>
    <t>MHM</t>
  </si>
  <si>
    <t>VENTURE</t>
  </si>
  <si>
    <t>MBN</t>
  </si>
  <si>
    <t>MDM</t>
  </si>
  <si>
    <t>MPR</t>
  </si>
  <si>
    <t>MON</t>
  </si>
  <si>
    <t>M01-FA</t>
  </si>
  <si>
    <t>CIRRUS</t>
  </si>
  <si>
    <t>M07-FA</t>
  </si>
  <si>
    <t>NWD</t>
  </si>
  <si>
    <t>OLR</t>
  </si>
  <si>
    <t>OLZ</t>
  </si>
  <si>
    <t>OSH</t>
  </si>
  <si>
    <t>OPE</t>
  </si>
  <si>
    <t>OPS</t>
  </si>
  <si>
    <t>OPO</t>
  </si>
  <si>
    <t>OTL</t>
  </si>
  <si>
    <t>OPK</t>
  </si>
  <si>
    <t>PKP</t>
  </si>
  <si>
    <t>PRW</t>
  </si>
  <si>
    <t>P06-S</t>
  </si>
  <si>
    <t>P11-Ruyter</t>
  </si>
  <si>
    <t>RAU</t>
  </si>
  <si>
    <t>RID</t>
  </si>
  <si>
    <t>ROW</t>
  </si>
  <si>
    <t>RTD</t>
  </si>
  <si>
    <t>SSM</t>
  </si>
  <si>
    <t>SRM</t>
  </si>
  <si>
    <t>SCHG</t>
  </si>
  <si>
    <t>SEB</t>
  </si>
  <si>
    <t>SGZ</t>
  </si>
  <si>
    <t>SLD</t>
  </si>
  <si>
    <t>SPG</t>
  </si>
  <si>
    <t>TID</t>
  </si>
  <si>
    <t>TUB</t>
  </si>
  <si>
    <t>TUM</t>
  </si>
  <si>
    <t>URE</t>
  </si>
  <si>
    <t>VRS</t>
  </si>
  <si>
    <t>WWN</t>
  </si>
  <si>
    <t>WRF</t>
  </si>
  <si>
    <t>WRG</t>
  </si>
  <si>
    <t>WRT</t>
  </si>
  <si>
    <t>ZDW</t>
  </si>
  <si>
    <t>HOOGENWEG-02</t>
  </si>
  <si>
    <t>D12-A-03</t>
  </si>
  <si>
    <t>G14-A-01</t>
  </si>
  <si>
    <t>G14-A-02</t>
  </si>
  <si>
    <t>G16-A-01</t>
  </si>
  <si>
    <t>G16-A-02</t>
  </si>
  <si>
    <t>G17-S-01</t>
  </si>
  <si>
    <t>GROET OOST-01</t>
  </si>
  <si>
    <t>EEMSKANAAL-13</t>
  </si>
  <si>
    <t>SPIJKENISSE OOST-02</t>
  </si>
  <si>
    <t>K04-A-05</t>
  </si>
  <si>
    <t>K04-BE-04</t>
  </si>
  <si>
    <t>K12-D-03</t>
  </si>
  <si>
    <t>K15-FA-107</t>
  </si>
  <si>
    <t>K15-FA-108</t>
  </si>
  <si>
    <t>K17-FA-101</t>
  </si>
  <si>
    <t>K17-FA-102</t>
  </si>
  <si>
    <t>L02-FA-104</t>
  </si>
  <si>
    <t>L04-G-01</t>
  </si>
  <si>
    <t>L05-C-01</t>
  </si>
  <si>
    <t>L06-S-01</t>
  </si>
  <si>
    <t>L7/2</t>
  </si>
  <si>
    <t>L8/10</t>
  </si>
  <si>
    <t>L9/4</t>
  </si>
  <si>
    <t>MIDDELBUREN-01</t>
  </si>
  <si>
    <t>'S-GRAVENZANDE-04</t>
  </si>
  <si>
    <t>P11-A-01</t>
  </si>
  <si>
    <t>P11-A-02A</t>
  </si>
  <si>
    <t>P11-A-03</t>
  </si>
  <si>
    <t>PASOP-03</t>
  </si>
  <si>
    <t>Q16-FA-101</t>
  </si>
  <si>
    <t>SAAKSUM-03</t>
  </si>
  <si>
    <t>SPIJKENISSE OOST-01</t>
  </si>
  <si>
    <t>SPIJKENISSE OOST-03</t>
  </si>
  <si>
    <t>OUDE PEKELA-04</t>
  </si>
  <si>
    <t>Taqa Piek Gas B.V.</t>
  </si>
  <si>
    <t>Vermilion Energy Netherlands B.V.</t>
  </si>
  <si>
    <t>Report</t>
  </si>
  <si>
    <t>HAVEN</t>
  </si>
  <si>
    <t>HELDER</t>
  </si>
  <si>
    <t>HELM</t>
  </si>
  <si>
    <t>HOORN</t>
  </si>
  <si>
    <t>HORIZON</t>
  </si>
  <si>
    <t>LOGGER</t>
  </si>
  <si>
    <t>Q13-FA</t>
  </si>
  <si>
    <t>IOG</t>
  </si>
  <si>
    <t>Leeuwarden, Oosterend</t>
  </si>
  <si>
    <t>K8 &amp; K11, K9a &amp; K9b</t>
  </si>
  <si>
    <t>K12 &amp; K15</t>
  </si>
  <si>
    <t>K6 &amp; L7</t>
  </si>
  <si>
    <t>Leeuwarden, Tietjerksteradeel</t>
  </si>
  <si>
    <t>Open area</t>
  </si>
  <si>
    <t>P15a &amp; P15b, P18a</t>
  </si>
  <si>
    <t>COEVORDEN-32A</t>
  </si>
  <si>
    <t>ENGWIERUM- 1</t>
  </si>
  <si>
    <t>GAAG- 2A</t>
  </si>
  <si>
    <t>GAAG- 3</t>
  </si>
  <si>
    <t>GAAG- 4</t>
  </si>
  <si>
    <t>GROOTEGAST-101B</t>
  </si>
  <si>
    <t>HOOGENWEG- 2</t>
  </si>
  <si>
    <t>K08-FA-101B</t>
  </si>
  <si>
    <t>K08-FA-103A</t>
  </si>
  <si>
    <t>K14-FB-101A</t>
  </si>
  <si>
    <t>K15-FA-101A</t>
  </si>
  <si>
    <t>K15-FA-105A</t>
  </si>
  <si>
    <t>K15-FB-107</t>
  </si>
  <si>
    <t>K15-FK-101A</t>
  </si>
  <si>
    <t>K15-FK-102C</t>
  </si>
  <si>
    <t>K15-FK-103B</t>
  </si>
  <si>
    <t>K17-FA-101B</t>
  </si>
  <si>
    <t>K17-FA-102A</t>
  </si>
  <si>
    <t>KIEL-WINDEWEER- 1A</t>
  </si>
  <si>
    <t>KOLLUMERLAND- 1</t>
  </si>
  <si>
    <t>KRABBUREN- 3</t>
  </si>
  <si>
    <t>L09-FF-106A</t>
  </si>
  <si>
    <t>L09-FF-108B</t>
  </si>
  <si>
    <t>L13-FE-101A</t>
  </si>
  <si>
    <t>L13-FE-102C</t>
  </si>
  <si>
    <t>L13-FE-104E</t>
  </si>
  <si>
    <t>L15-FA-103E</t>
  </si>
  <si>
    <t>LAUWERZIJL- 1</t>
  </si>
  <si>
    <t>MARUM- 1</t>
  </si>
  <si>
    <t>MARUM- 2A</t>
  </si>
  <si>
    <t>MONSTER- 3</t>
  </si>
  <si>
    <t>NORG ZUID- 1</t>
  </si>
  <si>
    <t>OUDE-PEKELA- 4A</t>
  </si>
  <si>
    <t>OUDEWEG- 2</t>
  </si>
  <si>
    <t>PASOP- 1</t>
  </si>
  <si>
    <t>PASOP- 3</t>
  </si>
  <si>
    <t>PERNIS-WEST- 1</t>
  </si>
  <si>
    <t>PERNIS-WEST- 4</t>
  </si>
  <si>
    <t>PERNIS-WEST- 5</t>
  </si>
  <si>
    <t>PERNIS-WEST- 6</t>
  </si>
  <si>
    <t>Q16-FA-101A</t>
  </si>
  <si>
    <t>REEDIJK- 1</t>
  </si>
  <si>
    <t>ROTTERDAM- 6</t>
  </si>
  <si>
    <t>ROTTERDAM- 9</t>
  </si>
  <si>
    <t>ROTTERDAM-18B</t>
  </si>
  <si>
    <t>SPIJKENISSE-OOST- 2A</t>
  </si>
  <si>
    <t>AMELAND-OOST-107A</t>
  </si>
  <si>
    <t>ANJUM- 1</t>
  </si>
  <si>
    <t>ANJUM- 2C</t>
  </si>
  <si>
    <t>ANJUM- 3</t>
  </si>
  <si>
    <t>APPELSCHA- 2A</t>
  </si>
  <si>
    <t>BARENDRECHT- 2B</t>
  </si>
  <si>
    <t>BARENDR-ZIEDEWIJ- 1</t>
  </si>
  <si>
    <t>BEDUM- 1</t>
  </si>
  <si>
    <t>BEDUM- 2</t>
  </si>
  <si>
    <t>BEDUM- 3</t>
  </si>
  <si>
    <t>BLIJA-F'DEEL-103</t>
  </si>
  <si>
    <t>BLIJA-F'DEEL-106B</t>
  </si>
  <si>
    <t>BOERAKKER- 2</t>
  </si>
  <si>
    <t>BOTLEK- 1</t>
  </si>
  <si>
    <t>K5a-A</t>
  </si>
  <si>
    <t>K5a-D</t>
  </si>
  <si>
    <t>K5a-B</t>
  </si>
  <si>
    <t>K5a-Es</t>
  </si>
  <si>
    <t>K5a-En</t>
  </si>
  <si>
    <t>K5-C Unit South</t>
  </si>
  <si>
    <t>K5-C Unit North</t>
  </si>
  <si>
    <t>K5-G</t>
  </si>
  <si>
    <t>K4a-B</t>
  </si>
  <si>
    <t>K4-E</t>
  </si>
  <si>
    <t>K4-N</t>
  </si>
  <si>
    <t>K4a-D</t>
  </si>
  <si>
    <t>J3-C Unit</t>
  </si>
  <si>
    <t>K1-A Unit</t>
  </si>
  <si>
    <t>L4-B</t>
  </si>
  <si>
    <t>L4-A</t>
  </si>
  <si>
    <t>L4-F (L4PN4)</t>
  </si>
  <si>
    <t>L4-G</t>
  </si>
  <si>
    <t>L4-I (L4PN2)</t>
  </si>
  <si>
    <t>K6-D</t>
  </si>
  <si>
    <t>K6-C</t>
  </si>
  <si>
    <t>K6-DN</t>
  </si>
  <si>
    <t>K6-G</t>
  </si>
  <si>
    <t>K6-N</t>
  </si>
  <si>
    <t>K6-T</t>
  </si>
  <si>
    <t>L7-G</t>
  </si>
  <si>
    <t>K5-F West</t>
  </si>
  <si>
    <t>K5-F East</t>
  </si>
  <si>
    <t>F15-A1</t>
  </si>
  <si>
    <t>F15-A3</t>
  </si>
  <si>
    <t>F15-A4</t>
  </si>
  <si>
    <t>F15-A5</t>
  </si>
  <si>
    <t>F15-A6</t>
  </si>
  <si>
    <t>K4-A4</t>
  </si>
  <si>
    <t>K5-A1</t>
  </si>
  <si>
    <t>K5-A2</t>
  </si>
  <si>
    <t>K5-A4</t>
  </si>
  <si>
    <t>K5-B1</t>
  </si>
  <si>
    <t>K5-B2</t>
  </si>
  <si>
    <t>K4-A1</t>
  </si>
  <si>
    <t>K4-A3</t>
  </si>
  <si>
    <t>K4-A5</t>
  </si>
  <si>
    <t>K5-D1</t>
  </si>
  <si>
    <t>K5-D2</t>
  </si>
  <si>
    <t>K5-D3</t>
  </si>
  <si>
    <t>K5-EN/C1</t>
  </si>
  <si>
    <t>K5-EN/C2</t>
  </si>
  <si>
    <t>K5-EN/C4</t>
  </si>
  <si>
    <t>K5-EN/C5</t>
  </si>
  <si>
    <t>K4-BE1</t>
  </si>
  <si>
    <t>K4-BE2</t>
  </si>
  <si>
    <t>K4-BE3</t>
  </si>
  <si>
    <t>K4-BE4</t>
  </si>
  <si>
    <t>K4aD-1</t>
  </si>
  <si>
    <t>K1-A1</t>
  </si>
  <si>
    <t>K1-A2</t>
  </si>
  <si>
    <t>K1-A4</t>
  </si>
  <si>
    <t>J6-A5</t>
  </si>
  <si>
    <t>K6C1</t>
  </si>
  <si>
    <t>K6C2</t>
  </si>
  <si>
    <t>K6D1</t>
  </si>
  <si>
    <t>K6D2</t>
  </si>
  <si>
    <t>K6DN1</t>
  </si>
  <si>
    <t>K6DN2</t>
  </si>
  <si>
    <t>K6DN3</t>
  </si>
  <si>
    <t>K6DN4ST</t>
  </si>
  <si>
    <t>K6DN5</t>
  </si>
  <si>
    <t>K6GT1</t>
  </si>
  <si>
    <t>K6GT2</t>
  </si>
  <si>
    <t>K6GT4</t>
  </si>
  <si>
    <t>L4PN1</t>
  </si>
  <si>
    <t>L4PN2</t>
  </si>
  <si>
    <t>L4PN3</t>
  </si>
  <si>
    <t>L4PN4</t>
  </si>
  <si>
    <t>L4A1</t>
  </si>
  <si>
    <t>L4A3</t>
  </si>
  <si>
    <t>L4A4</t>
  </si>
  <si>
    <t>L4A5</t>
  </si>
  <si>
    <t>L4A6</t>
  </si>
  <si>
    <t>L7H3</t>
  </si>
  <si>
    <t>L7C2</t>
  </si>
  <si>
    <t>K9ABAG1</t>
  </si>
  <si>
    <t>L4B1</t>
  </si>
  <si>
    <t>L4G1</t>
  </si>
  <si>
    <t>D12-A1</t>
  </si>
  <si>
    <t>D12-A2</t>
  </si>
  <si>
    <t>D12-A3</t>
  </si>
  <si>
    <t>F16-A1</t>
  </si>
  <si>
    <t>F16-A3x</t>
  </si>
  <si>
    <t>F16-A5</t>
  </si>
  <si>
    <t>F16-A6x</t>
  </si>
  <si>
    <t>L5-B3</t>
  </si>
  <si>
    <t>L8-G3</t>
  </si>
  <si>
    <t>L8-G4</t>
  </si>
  <si>
    <t>L8-P1</t>
  </si>
  <si>
    <t>L8-P3</t>
  </si>
  <si>
    <t>P6-A3</t>
  </si>
  <si>
    <t>P6-B2</t>
  </si>
  <si>
    <t>P6-D1</t>
  </si>
  <si>
    <t>P12-5</t>
  </si>
  <si>
    <t>P12-10</t>
  </si>
  <si>
    <t>Q4-A1</t>
  </si>
  <si>
    <t>Q4-A2</t>
  </si>
  <si>
    <t>Q4-A3</t>
  </si>
  <si>
    <t>Q4-B1</t>
  </si>
  <si>
    <t>Q4-C1</t>
  </si>
  <si>
    <t>Q4-C2</t>
  </si>
  <si>
    <t>J6-A1</t>
  </si>
  <si>
    <t>J6-A3</t>
  </si>
  <si>
    <t>J6-A4</t>
  </si>
  <si>
    <t>CENTRICA</t>
  </si>
  <si>
    <t>Helder A7</t>
  </si>
  <si>
    <t>Hoorn A5</t>
  </si>
  <si>
    <t>D15-A101</t>
  </si>
  <si>
    <t>D15-A102st</t>
  </si>
  <si>
    <t>D15-A104</t>
  </si>
  <si>
    <t>F3-FB107</t>
  </si>
  <si>
    <t>G14-A1</t>
  </si>
  <si>
    <t>G14-A2</t>
  </si>
  <si>
    <t>G16a-A1st</t>
  </si>
  <si>
    <t>G17cd-A2</t>
  </si>
  <si>
    <t>K2b-A1</t>
  </si>
  <si>
    <t>K2b-A2</t>
  </si>
  <si>
    <t>K2b-A4</t>
  </si>
  <si>
    <t>K9ab-B1</t>
  </si>
  <si>
    <t>K9ab-B2 + B4</t>
  </si>
  <si>
    <t>K9ab-B3st2</t>
  </si>
  <si>
    <t>K9c-A4</t>
  </si>
  <si>
    <t>K9c-A5</t>
  </si>
  <si>
    <t>K9c-A4 + A5</t>
  </si>
  <si>
    <t>K12-G1</t>
  </si>
  <si>
    <t>K12-G2</t>
  </si>
  <si>
    <t>K12-G3</t>
  </si>
  <si>
    <t>K12-G5</t>
  </si>
  <si>
    <t>K12-G7</t>
  </si>
  <si>
    <t>L5a-A103</t>
  </si>
  <si>
    <t>L10-M2</t>
  </si>
  <si>
    <t>L10-M3</t>
  </si>
  <si>
    <t>L10-M (area)</t>
  </si>
  <si>
    <t>L15b-A102</t>
  </si>
  <si>
    <t>L15b-A103</t>
  </si>
  <si>
    <t>L15b-A106</t>
  </si>
  <si>
    <t>L10-A1</t>
  </si>
  <si>
    <t>L10-A2</t>
  </si>
  <si>
    <t>L10-A4</t>
  </si>
  <si>
    <t>L10-A11</t>
  </si>
  <si>
    <t>L10-B2</t>
  </si>
  <si>
    <t>L10-B3</t>
  </si>
  <si>
    <t>L10-B4</t>
  </si>
  <si>
    <t>L10-B5</t>
  </si>
  <si>
    <t>L10-B6</t>
  </si>
  <si>
    <t>L10-B8st</t>
  </si>
  <si>
    <t>L10-C5</t>
  </si>
  <si>
    <t>L10-D1</t>
  </si>
  <si>
    <t>L10-D2</t>
  </si>
  <si>
    <t>L10-D3</t>
  </si>
  <si>
    <t>L10-D5st</t>
  </si>
  <si>
    <t>L10-E1</t>
  </si>
  <si>
    <t>L10-E2</t>
  </si>
  <si>
    <t>L10-E3</t>
  </si>
  <si>
    <t>L10-E5</t>
  </si>
  <si>
    <t>L10-F1</t>
  </si>
  <si>
    <t>L10-F5</t>
  </si>
  <si>
    <t>L10-L1</t>
  </si>
  <si>
    <t>L10-L2st</t>
  </si>
  <si>
    <t>L10-L4st</t>
  </si>
  <si>
    <t>Alloc. Prod.</t>
  </si>
  <si>
    <t>BP</t>
  </si>
  <si>
    <t>Field developed</t>
  </si>
  <si>
    <t>Unknown</t>
  </si>
  <si>
    <t>Surface shut-in data were converted to bottom-hole pressures using the Cullunder &amp; Smith correlation.</t>
  </si>
  <si>
    <t>Surface shut-in data were converted to bottom-hole pressures using the Cullunder &amp; Smith correlation</t>
  </si>
  <si>
    <t>BHP is estimated from SIWHP</t>
  </si>
  <si>
    <t>Downhole gauges were used</t>
  </si>
  <si>
    <t>A SPIDR gauge was installed on the wellhead and the SIWHP converted to SIBHP</t>
  </si>
  <si>
    <t>2-week shut-in. WHP's were converted to downhole pressures</t>
  </si>
  <si>
    <t>2-week shut-in. WHP's were converted to downhole pressures. Combined K9ab-B2 and K9ab-B4 data.</t>
  </si>
  <si>
    <t>Allocated production. Well production figures post July-2001 are estimated.</t>
  </si>
  <si>
    <t>Surface shut-in data used</t>
  </si>
  <si>
    <t>Boorgat Combined.</t>
  </si>
  <si>
    <t>L10-M area (all wells)</t>
  </si>
  <si>
    <t>from SITHP</t>
  </si>
  <si>
    <t>final PBU pressure from perm downhole gauge</t>
  </si>
  <si>
    <t>final SWHP converted to BH</t>
  </si>
  <si>
    <t>Maximum achieved SIBHP / Fracced well. Build-up time (hrs) is 48</t>
  </si>
  <si>
    <t>shut-in pressure from perm downhole gauge</t>
  </si>
  <si>
    <r>
      <t>Art. 113.1(C): structural maps per individual reservoir are a</t>
    </r>
    <r>
      <rPr>
        <sz val="10"/>
        <color theme="1" tint="4.9989318521683403E-2"/>
        <rFont val="Arial"/>
        <family val="2"/>
      </rPr>
      <t>vailable via links in the main spreadsheet.</t>
    </r>
  </si>
  <si>
    <t>Eventueel gebruik voor opslag?</t>
  </si>
  <si>
    <t>Potential used for gas storage?</t>
  </si>
  <si>
    <t>Release data Annual Report per 01/01/2008</t>
  </si>
  <si>
    <t>1) Release Annual Report per 01/01/2008:</t>
  </si>
  <si>
    <r>
      <t>3) Art. 113.1 (F) Oil prognoses:</t>
    </r>
    <r>
      <rPr>
        <sz val="10"/>
        <color theme="1" tint="4.9989318521683403E-2"/>
        <rFont val="Arial"/>
        <family val="2"/>
      </rPr>
      <t xml:space="preserve"> Contains oil production prognoses for 10 years made in 01/01/2008.</t>
    </r>
  </si>
  <si>
    <r>
      <t xml:space="preserve">4) Art. 113.1 (H) Pressure data: </t>
    </r>
    <r>
      <rPr>
        <sz val="10"/>
        <color theme="1" tint="4.9989318521683403E-2"/>
        <rFont val="Arial"/>
        <family val="2"/>
      </rPr>
      <t>Contains pressure measurements made between 01/01/2007 and 31/12/2007.</t>
    </r>
  </si>
  <si>
    <r>
      <t xml:space="preserve">5) Art. 113.1 (I) Use_boreholes: </t>
    </r>
    <r>
      <rPr>
        <sz val="10"/>
        <color theme="1" tint="4.9989318521683403E-2"/>
        <rFont val="Arial"/>
        <family val="2"/>
      </rPr>
      <t>Contains gas/oil produced per well between 01/01/2007 and 31/12/2007.</t>
    </r>
  </si>
  <si>
    <t>Gas production prognoses &gt;= 2008</t>
  </si>
  <si>
    <t>Oil production prognoses &gt;= 2008</t>
  </si>
  <si>
    <t>Reported list of pressure measurements made between 01/01/2007 and 31/12/2007</t>
  </si>
  <si>
    <t>G</t>
  </si>
  <si>
    <t>D15 Tourmaline</t>
  </si>
  <si>
    <t>D15a-A</t>
  </si>
  <si>
    <t>D15a-A104</t>
  </si>
  <si>
    <t>F02a-Hanze</t>
  </si>
  <si>
    <t>F02a-Pliocene</t>
  </si>
  <si>
    <t>Faan</t>
  </si>
  <si>
    <t>G14-A&amp;B</t>
  </si>
  <si>
    <t>L05</t>
  </si>
  <si>
    <t>P02a</t>
  </si>
  <si>
    <t>P10b-Van Brakel</t>
  </si>
  <si>
    <t>P10b</t>
  </si>
  <si>
    <t>P11b-De Ruyter</t>
  </si>
  <si>
    <t>P11b-Van Nes</t>
  </si>
  <si>
    <t>P14</t>
  </si>
  <si>
    <t>Q02a</t>
  </si>
  <si>
    <t>Witterdiep</t>
  </si>
  <si>
    <t>O</t>
  </si>
  <si>
    <t>Olie</t>
  </si>
  <si>
    <t>Not reported</t>
  </si>
  <si>
    <t xml:space="preserve">Voorkomen/Veldnaam </t>
  </si>
  <si>
    <t>AMELAND WESTGAT-101</t>
  </si>
  <si>
    <t>AMELAND WESTGAT-106</t>
  </si>
  <si>
    <t>ASSEN-01</t>
  </si>
  <si>
    <t>A12-A-01</t>
  </si>
  <si>
    <t>A12-A-02</t>
  </si>
  <si>
    <t>A12-A-03</t>
  </si>
  <si>
    <t>A12-A-05</t>
  </si>
  <si>
    <t>A12-A-06</t>
  </si>
  <si>
    <t>A12-A-07</t>
  </si>
  <si>
    <t>COEVORDEN-58</t>
  </si>
  <si>
    <t>DE BLESSE-02</t>
  </si>
  <si>
    <t>F15-A-06</t>
  </si>
  <si>
    <t>G14-B-01</t>
  </si>
  <si>
    <t>G14-B-02</t>
  </si>
  <si>
    <t>HARLINGEN-10</t>
  </si>
  <si>
    <t>HARLINGEN-11</t>
  </si>
  <si>
    <t>K02-A-04</t>
  </si>
  <si>
    <t>K02-A-05</t>
  </si>
  <si>
    <t>K12-G-08</t>
  </si>
  <si>
    <t>K12-K-01</t>
  </si>
  <si>
    <t>K12-K-02</t>
  </si>
  <si>
    <t>K15-FK-104</t>
  </si>
  <si>
    <t>K18-KOTTER-14</t>
  </si>
  <si>
    <t>LAUWERZIJL-02</t>
  </si>
  <si>
    <t>LAUWERZIJL-03</t>
  </si>
  <si>
    <t>LEEUWARDEN-102</t>
  </si>
  <si>
    <t>L08-A-West-01</t>
  </si>
  <si>
    <t>MIDDELIE-302</t>
  </si>
  <si>
    <t>MODDERGAT-01</t>
  </si>
  <si>
    <t>MODDERGAT-02</t>
  </si>
  <si>
    <t>OUD BEIJERLAND ZUID-02</t>
  </si>
  <si>
    <t>SLOOTDORP-05</t>
  </si>
  <si>
    <t>WESTBEEMSTER-01</t>
  </si>
  <si>
    <t>WITTEN-02</t>
  </si>
  <si>
    <t>ZUIDWAL-A-03</t>
  </si>
  <si>
    <t>ZUIDWAL-A-10</t>
  </si>
  <si>
    <t>Total annual gas production (bcm)</t>
  </si>
  <si>
    <t>2007</t>
  </si>
  <si>
    <r>
      <rPr>
        <b/>
        <sz val="12"/>
        <color rgb="FFFF0000"/>
        <rFont val="Arial"/>
        <family val="2"/>
      </rPr>
      <t xml:space="preserve">Gas data </t>
    </r>
    <r>
      <rPr>
        <sz val="12"/>
        <color rgb="FFFF0000"/>
        <rFont val="Arial"/>
        <family val="2"/>
      </rPr>
      <t xml:space="preserve">(row 4 to 1127) &amp;       </t>
    </r>
    <r>
      <rPr>
        <b/>
        <sz val="12"/>
        <color rgb="FFFF0000"/>
        <rFont val="Arial"/>
        <family val="2"/>
      </rPr>
      <t>oil data</t>
    </r>
    <r>
      <rPr>
        <sz val="12"/>
        <color rgb="FFFF0000"/>
        <rFont val="Arial"/>
        <family val="2"/>
      </rPr>
      <t xml:space="preserve"> (1128 row  to 1284)</t>
    </r>
  </si>
  <si>
    <t>Well production figures in 2007</t>
  </si>
  <si>
    <t>Jaarrapport 2008 NAM</t>
  </si>
  <si>
    <t>Jaarrapport 2008 NPN</t>
  </si>
  <si>
    <t>ASN</t>
  </si>
  <si>
    <t>Jaarrapport 2008 CHE</t>
  </si>
  <si>
    <t>Jaarrapport 2008 WIN</t>
  </si>
  <si>
    <t>Jaarrapport 2008 TAQA</t>
  </si>
  <si>
    <t>BLD</t>
  </si>
  <si>
    <t>Jaarrapport 2008 VERM</t>
  </si>
  <si>
    <t>BLZO</t>
  </si>
  <si>
    <t>CLD</t>
  </si>
  <si>
    <t>Jaarrapport 2008 GDF</t>
  </si>
  <si>
    <t>ESV</t>
  </si>
  <si>
    <t>EZZ</t>
  </si>
  <si>
    <t>E13-EPI</t>
  </si>
  <si>
    <t>TUL</t>
  </si>
  <si>
    <t>Jaarrapport 2008 Tullow</t>
  </si>
  <si>
    <t>FRW</t>
  </si>
  <si>
    <t>Jaarrapport 2008 PCNL</t>
  </si>
  <si>
    <t>HANP</t>
  </si>
  <si>
    <t>Jaarrapport 2008 Venture</t>
  </si>
  <si>
    <t>Jaarrapport 2008 TOTAL</t>
  </si>
  <si>
    <t>GAG</t>
  </si>
  <si>
    <t>GSV</t>
  </si>
  <si>
    <t>GVP</t>
  </si>
  <si>
    <t>G16a-B</t>
  </si>
  <si>
    <t>HBGE</t>
  </si>
  <si>
    <t>HOU</t>
  </si>
  <si>
    <t>KLM</t>
  </si>
  <si>
    <t>LWO</t>
  </si>
  <si>
    <t>Jaarrapport 2008 ATP</t>
  </si>
  <si>
    <t>L12-FB</t>
  </si>
  <si>
    <t>MET</t>
  </si>
  <si>
    <t>MID</t>
  </si>
  <si>
    <t>MGT</t>
  </si>
  <si>
    <t>MKZ</t>
  </si>
  <si>
    <t>Jaarrapport 2008 CIR</t>
  </si>
  <si>
    <t>NES</t>
  </si>
  <si>
    <t>NDRD</t>
  </si>
  <si>
    <t>OWD</t>
  </si>
  <si>
    <t>SES</t>
  </si>
  <si>
    <t>Jaarrapport 2008 SES</t>
  </si>
  <si>
    <t>OSM</t>
  </si>
  <si>
    <t>OBLN</t>
  </si>
  <si>
    <t>OBLZ</t>
  </si>
  <si>
    <t>PSP</t>
  </si>
  <si>
    <t>Van Brakel</t>
  </si>
  <si>
    <t>P11b Van Nes</t>
  </si>
  <si>
    <t>RDK</t>
  </si>
  <si>
    <t>RST</t>
  </si>
  <si>
    <t>SPKO</t>
  </si>
  <si>
    <t>SPKW</t>
  </si>
  <si>
    <t>SHV</t>
  </si>
  <si>
    <t>TRN</t>
  </si>
  <si>
    <t>USQ</t>
  </si>
  <si>
    <t>VHN</t>
  </si>
  <si>
    <t>WAV</t>
  </si>
  <si>
    <t>WBMS</t>
  </si>
  <si>
    <t>WTP</t>
  </si>
  <si>
    <t>ZVH</t>
  </si>
  <si>
    <t>ZWDE</t>
  </si>
  <si>
    <t>Nm3</t>
  </si>
  <si>
    <t>P08-A</t>
  </si>
  <si>
    <t>GRO</t>
  </si>
  <si>
    <t>Jaarrapport 2008 GROVE</t>
  </si>
  <si>
    <t>Rijn</t>
  </si>
  <si>
    <t>Jaarrapport Q13a Amstel</t>
  </si>
  <si>
    <t>SCHO</t>
  </si>
  <si>
    <t>Grand total</t>
  </si>
  <si>
    <t>Sm3</t>
  </si>
  <si>
    <t>EEN</t>
  </si>
  <si>
    <t>F2a</t>
  </si>
  <si>
    <t>Tubergen</t>
  </si>
  <si>
    <t>SRM1P</t>
  </si>
  <si>
    <t>P18-02A1</t>
  </si>
  <si>
    <t>P18-02A3</t>
  </si>
  <si>
    <t>P18-02A5</t>
  </si>
  <si>
    <t>P18-02A6st</t>
  </si>
  <si>
    <t>P18-04A2</t>
  </si>
  <si>
    <t>P18-06A7</t>
  </si>
  <si>
    <t>GRT1</t>
  </si>
  <si>
    <t>BER3</t>
  </si>
  <si>
    <t>BKL1ST1</t>
  </si>
  <si>
    <t>P15-12s</t>
  </si>
  <si>
    <t>P15-14s</t>
  </si>
  <si>
    <t>Halfweg Well A1</t>
  </si>
  <si>
    <t>Halfweg Well A2</t>
  </si>
  <si>
    <t>Halfweg Well A3</t>
  </si>
  <si>
    <t>Haven A-1</t>
  </si>
  <si>
    <t>Helm A-7</t>
  </si>
  <si>
    <t>Pressur unit is (bar)</t>
  </si>
  <si>
    <t>F3-FB102</t>
  </si>
  <si>
    <t>G14-B2</t>
  </si>
  <si>
    <t>K2b-A5</t>
  </si>
  <si>
    <t>L5a-A101</t>
  </si>
  <si>
    <t>L10-M1</t>
  </si>
  <si>
    <t>L15b-A101</t>
  </si>
  <si>
    <t>L15b-A104</t>
  </si>
  <si>
    <t>L10-C2st</t>
  </si>
  <si>
    <t>L10-C4</t>
  </si>
  <si>
    <t>L10-C6st</t>
  </si>
  <si>
    <t>128.1 bar, 42 DegC Taken from SPIDR data</t>
  </si>
  <si>
    <t>Pressure is in Bar</t>
  </si>
  <si>
    <t xml:space="preserve">Shut-in BHP's were recorded in selected L10 wells using memory gauges. A small depth conversion to the reference depth was calculated using Razasa and Katz's method. In other wells, surface pressures were recorded and converted using the same method. </t>
  </si>
  <si>
    <t>AMELAND-OOST</t>
  </si>
  <si>
    <t>AMELAND-WESTGAT</t>
  </si>
  <si>
    <t>ANJUM</t>
  </si>
  <si>
    <t>METSLAWIER</t>
  </si>
  <si>
    <t>EZUMAZIJL</t>
  </si>
  <si>
    <t>APPELSCHA</t>
  </si>
  <si>
    <t>ASSEN</t>
  </si>
  <si>
    <t>BARENDRECHT</t>
  </si>
  <si>
    <t>BRT-ZIEDEWIJ</t>
  </si>
  <si>
    <t>BEDUM</t>
  </si>
  <si>
    <t>BLIJA-FERWERDERADEEL</t>
  </si>
  <si>
    <t>BLIJA ZUID-OOST</t>
  </si>
  <si>
    <t>BLIJHAM</t>
  </si>
  <si>
    <t>BOERAKKER</t>
  </si>
  <si>
    <t>BOTLEK</t>
  </si>
  <si>
    <t>COEVORDEN</t>
  </si>
  <si>
    <t>DALEN</t>
  </si>
  <si>
    <t>EMMEN</t>
  </si>
  <si>
    <t>OOSTRUM</t>
  </si>
  <si>
    <t>GRONINGEN</t>
  </si>
  <si>
    <t>GAAG</t>
  </si>
  <si>
    <t>GRIJPSKERK</t>
  </si>
  <si>
    <t>GROOTEGAST</t>
  </si>
  <si>
    <t>HARDENBERG</t>
  </si>
  <si>
    <t>COLLENDOORN</t>
  </si>
  <si>
    <t>KIELWINDEWEER</t>
  </si>
  <si>
    <t>KOLLUMERLAND</t>
  </si>
  <si>
    <t>KOLLUM-NOORD</t>
  </si>
  <si>
    <t>HOUWERZIJL</t>
  </si>
  <si>
    <t>KOMMERZIJL</t>
  </si>
  <si>
    <t>MARUM</t>
  </si>
  <si>
    <t>MIDLAREN</t>
  </si>
  <si>
    <t>MODDERGAT</t>
  </si>
  <si>
    <t>MONSTER</t>
  </si>
  <si>
    <t>NORG</t>
  </si>
  <si>
    <t>NORG ZUID</t>
  </si>
  <si>
    <t>OOSTERHESSELEN</t>
  </si>
  <si>
    <t>OUD BEIJERLAND-ZUID</t>
  </si>
  <si>
    <t>OUD BEIJERLAND-NOORD</t>
  </si>
  <si>
    <t>OUDE PEKELA</t>
  </si>
  <si>
    <t>ZUIDWENDING-EAST</t>
  </si>
  <si>
    <t>PASOP</t>
  </si>
  <si>
    <t>PERNIS-WEST</t>
  </si>
  <si>
    <t>PERNIS</t>
  </si>
  <si>
    <t>REEDIJK</t>
  </si>
  <si>
    <t>ROSSUM-WEERSELO</t>
  </si>
  <si>
    <t>ROTTERDAM</t>
  </si>
  <si>
    <t>FEERWERD</t>
  </si>
  <si>
    <t>SEBALDEBUREN</t>
  </si>
  <si>
    <t>SPIJKENISSE-OOST</t>
  </si>
  <si>
    <t>HEKELINGEN</t>
  </si>
  <si>
    <t>WITTERDIEP</t>
  </si>
  <si>
    <t>AMELAND-OOST-102C</t>
  </si>
  <si>
    <t>AMELAND-OOST-104</t>
  </si>
  <si>
    <t>AMELAND-OOST-105</t>
  </si>
  <si>
    <t>AMELAND-OOST-106</t>
  </si>
  <si>
    <t>AMELAND-OOST-201</t>
  </si>
  <si>
    <t>AMELAND-OOST-204A</t>
  </si>
  <si>
    <t>AMELAND-WESTGAT-102</t>
  </si>
  <si>
    <t>AMELAND-WESTGAT-104B</t>
  </si>
  <si>
    <t>AMELAND-WESTGAT-105</t>
  </si>
  <si>
    <t>AMELAND-WESTGAT-107</t>
  </si>
  <si>
    <t>AMELAND-WESTGAT-108A</t>
  </si>
  <si>
    <t>ANJUM- 4B</t>
  </si>
  <si>
    <t>ASSEN- 1</t>
  </si>
  <si>
    <t>BLIJHAM- 2</t>
  </si>
  <si>
    <t>BLIJHAM- 4</t>
  </si>
  <si>
    <t>BOERAKKER- 3</t>
  </si>
  <si>
    <t>COEVORDEN-22B</t>
  </si>
  <si>
    <t>COEVORDEN-26B</t>
  </si>
  <si>
    <t>COEVORDEN-33A</t>
  </si>
  <si>
    <t>COEVORDEN-55E</t>
  </si>
  <si>
    <t>DALEN-11A</t>
  </si>
  <si>
    <t>EMMEN-12A</t>
  </si>
  <si>
    <t>FROOMBOSCH- 7</t>
  </si>
  <si>
    <t>GRIJPSKERK- 3</t>
  </si>
  <si>
    <t>HARDENBERG- 6</t>
  </si>
  <si>
    <t>HARDENBERG- 7</t>
  </si>
  <si>
    <t>HARKSTEDE- 2A</t>
  </si>
  <si>
    <t>HEILIGERLEE- 1</t>
  </si>
  <si>
    <t>K07-FA-101A</t>
  </si>
  <si>
    <t>K07-FA-106B</t>
  </si>
  <si>
    <t>K08-FA-201C</t>
  </si>
  <si>
    <t>K08-FA-207A</t>
  </si>
  <si>
    <t>K14-FA-106B</t>
  </si>
  <si>
    <t>K14-FA-107A</t>
  </si>
  <si>
    <t>K14-FB-102B</t>
  </si>
  <si>
    <t>K15-FB-101B</t>
  </si>
  <si>
    <t>K15-FB-106C</t>
  </si>
  <si>
    <t>K15-FC-102A</t>
  </si>
  <si>
    <t>K15-FC-103A</t>
  </si>
  <si>
    <t>KOLLUMERPOMP- 1</t>
  </si>
  <si>
    <t>KRABBUREN- 2B</t>
  </si>
  <si>
    <t>L02-FA-104A</t>
  </si>
  <si>
    <t>L05-FA-102A</t>
  </si>
  <si>
    <t>L09-FF-101B</t>
  </si>
  <si>
    <t>L09-FF-102B</t>
  </si>
  <si>
    <t>L09-FF-103C</t>
  </si>
  <si>
    <t>L09-FF-107B</t>
  </si>
  <si>
    <t>L13-FC-101A</t>
  </si>
  <si>
    <t>L13-FC-103C</t>
  </si>
  <si>
    <t>L13-FC-104C</t>
  </si>
  <si>
    <t>L13-FC-105A</t>
  </si>
  <si>
    <t>L13-FD-101C</t>
  </si>
  <si>
    <t>L13-FD-103D</t>
  </si>
  <si>
    <t>L15-FA-106A</t>
  </si>
  <si>
    <t>MIDLAREN- 1</t>
  </si>
  <si>
    <t>MODDERGAT- 1B</t>
  </si>
  <si>
    <t>MODDERGAT- 2</t>
  </si>
  <si>
    <t>NOORDBROEK- 9</t>
  </si>
  <si>
    <t>NORG- 2</t>
  </si>
  <si>
    <t>NORG- 6</t>
  </si>
  <si>
    <t>OOSTERHESSELEN- 2A</t>
  </si>
  <si>
    <t>OOSTERHESSELEN- 5</t>
  </si>
  <si>
    <t>OUD-BEIJERLAND-ZD- 1</t>
  </si>
  <si>
    <t>OUD-BEIJERLAND-ZD- 2</t>
  </si>
  <si>
    <t>OUDE-PEKELA- 1</t>
  </si>
  <si>
    <t>PERNIS-WEST- 2A</t>
  </si>
  <si>
    <t>ROSSUM-WEERSELO- 2</t>
  </si>
  <si>
    <t>ROSSUM-WEERSELO- 3</t>
  </si>
  <si>
    <t>ROSSUM-WEERSELO- 4</t>
  </si>
  <si>
    <t>ROSSUM-WEERSELO- 5</t>
  </si>
  <si>
    <t>ROSSUM-WEERSELO- 7A</t>
  </si>
  <si>
    <t>ROTTERDAM-15A</t>
  </si>
  <si>
    <t>ROTTERDAM-19A</t>
  </si>
  <si>
    <t>ROTTERDAM-20A</t>
  </si>
  <si>
    <t>SAAKSUM- 2A</t>
  </si>
  <si>
    <t>SCHAAPHOK- 1</t>
  </si>
  <si>
    <t>SEBALDEBUREN- 1</t>
  </si>
  <si>
    <t>SPIJKENISSE-OOST- 1A</t>
  </si>
  <si>
    <t>WITTEN- 2A</t>
  </si>
  <si>
    <t>Hanze</t>
  </si>
  <si>
    <t>De Ruyter</t>
  </si>
  <si>
    <t>Oil reservoir</t>
  </si>
  <si>
    <t>K4-A</t>
  </si>
  <si>
    <t>L1-A (L4PN1)</t>
  </si>
  <si>
    <t>L7H2</t>
  </si>
  <si>
    <t>L7N2</t>
  </si>
  <si>
    <t>L7B1</t>
  </si>
  <si>
    <t>MDM-1</t>
  </si>
  <si>
    <t>?</t>
  </si>
  <si>
    <t>VERMILION</t>
  </si>
  <si>
    <t>L5-B1</t>
  </si>
  <si>
    <t>L5-C1</t>
  </si>
  <si>
    <t>L8-A2</t>
  </si>
  <si>
    <t>L8-H1</t>
  </si>
  <si>
    <t>P6-A6</t>
  </si>
  <si>
    <r>
      <t xml:space="preserve">Datum Depth </t>
    </r>
    <r>
      <rPr>
        <sz val="10"/>
        <rFont val="Arial"/>
        <family val="2"/>
      </rPr>
      <t>(TVD SS m)</t>
    </r>
  </si>
  <si>
    <t>WINTERSHALL</t>
  </si>
  <si>
    <t>max achieved pressure from downhole gauge. S/I time: 195 hours</t>
  </si>
  <si>
    <t>max achieved pressure converted from wellhead to ref. depth . S/I time: 7 hours</t>
  </si>
  <si>
    <t>max achieved pressure converted from wellhead to ref. depth . S/I time: 11 hours</t>
  </si>
  <si>
    <t>max achieved pressure converted from wellhead to ref. depth . S/I time: 10 hours</t>
  </si>
  <si>
    <t>max achieved pressure converted from wellhead to ref. depth . S/I time: 9 hours</t>
  </si>
  <si>
    <t>max achieved pressure converted from wellhead to ref. depth . S/I time: 33 hours</t>
  </si>
  <si>
    <t>max achieved pressure converted from wellhead to ref. depth . S/I time: 8 hours</t>
  </si>
  <si>
    <t>max achieved pressure from downhole gauge. S/I time: 54 hours</t>
  </si>
  <si>
    <t>max achieved pressure converted from wellhead to ref. depth . S/I time: 12 hours</t>
  </si>
  <si>
    <t>max achieved pressure converted from wellhead to ref. depth . S/I time: 34 hours</t>
  </si>
  <si>
    <t>max achieved pressure converted from wellhead to ref. depth . S/I time: 195 hours</t>
  </si>
  <si>
    <t>max achieved pressure converted from wellhead to ref. depth . S/I time: 40 hours</t>
  </si>
  <si>
    <t>max achieved pressure converted from wellhead to ref. depth . S/I time: 35 hours</t>
  </si>
  <si>
    <t>max achieved pressure converted from wellhead to ref. depth . S/I time: 5 hours</t>
  </si>
  <si>
    <t>max achieved pressure converted from wellhead to ref. depth . S/I time: 18 hours</t>
  </si>
  <si>
    <t>max achieved pressure converted from wellhead to ref. depth . S/I time: 2 hours</t>
  </si>
  <si>
    <t>max achieved pressure converted from wellhead to ref. depth . S/I time: 24 hours</t>
  </si>
  <si>
    <t>PGS</t>
  </si>
  <si>
    <t>14 days SI</t>
  </si>
  <si>
    <t>15 days SI</t>
  </si>
  <si>
    <t xml:space="preserve">from SITHP - 58 days SI </t>
  </si>
  <si>
    <t>Maximum achieved SIBHP / Fracced well. Build-up time (hrs) is 312</t>
  </si>
  <si>
    <t>Maximum achieved SIBHP / Fracced well. Build-up time (hrs) is 648</t>
  </si>
  <si>
    <t>Maximum achieved SIBHP / Fracced well. Build-up time (hrs) is 480</t>
  </si>
  <si>
    <t>Maximum achieved SIBHP / Fracced well. Build-up time (hrs) is 96</t>
  </si>
  <si>
    <t>Maximum achieved SIBHP / Fracced well. Build-up time (hrs) is 37</t>
  </si>
  <si>
    <t>Maximum achieved SIBHP / Fracced well. Build-up time (hrs) is 661</t>
  </si>
  <si>
    <t>DANA</t>
  </si>
  <si>
    <t>Q13-08</t>
  </si>
  <si>
    <t>ISLAND</t>
  </si>
  <si>
    <t>J6-A1, J6-A3 and J6-A4 drain a single reservoir compartment therefore the p/z is combined.</t>
  </si>
  <si>
    <t>Cumulativative production in MMscft. 8 hrs shut-in. THP are converted into BHP, by using a gas gradient and temperature gradient. Pressur unit is (psi)</t>
  </si>
  <si>
    <t>Annual report 2008</t>
  </si>
  <si>
    <t>Annual report 2009</t>
  </si>
  <si>
    <t>Annual report 2010</t>
  </si>
  <si>
    <t>Annual report 2011</t>
  </si>
  <si>
    <t>Annual report 2012</t>
  </si>
  <si>
    <t>Annual report 2013</t>
  </si>
  <si>
    <t>Annual report 2014</t>
  </si>
  <si>
    <t>Annual report 2015</t>
  </si>
  <si>
    <t>Annual report 2016</t>
  </si>
  <si>
    <t>Annual report 2017</t>
  </si>
  <si>
    <t>Annual report 2018</t>
  </si>
  <si>
    <t>Annual report 2019</t>
  </si>
  <si>
    <t>Annual report 2020</t>
  </si>
  <si>
    <t>Annual report 2021</t>
  </si>
  <si>
    <t>Annual report 2022</t>
  </si>
  <si>
    <t>Annual report 2023</t>
  </si>
  <si>
    <t>Annual report 2024</t>
  </si>
  <si>
    <t>Annual report 2025</t>
  </si>
  <si>
    <t>Annual report 2026</t>
  </si>
  <si>
    <t>Annual report 2027</t>
  </si>
  <si>
    <t>Annual report 2028</t>
  </si>
  <si>
    <t>Annual report 2029</t>
  </si>
  <si>
    <t>Annual report 2030</t>
  </si>
  <si>
    <t>Annual report 2031</t>
  </si>
  <si>
    <t>Annual report 2032</t>
  </si>
  <si>
    <t>Annual report 2033</t>
  </si>
  <si>
    <t>Annual report 2034</t>
  </si>
  <si>
    <t>Annual report 2035</t>
  </si>
  <si>
    <t>Annual report 2036</t>
  </si>
  <si>
    <t>Annual report 2037</t>
  </si>
  <si>
    <t>Annual report 2038</t>
  </si>
  <si>
    <t>Annual report 2039</t>
  </si>
  <si>
    <t>FWHP. Annual report 2008.</t>
  </si>
  <si>
    <t>See Spreadsheet Art_113.1 (F) Gas prognoses</t>
  </si>
  <si>
    <t>Field produced gas in 2007, see spreadsheet Art_113 (I) use boreholes</t>
  </si>
  <si>
    <t>Field did not produce gas in 2007</t>
  </si>
  <si>
    <t>Prognosis unknown</t>
  </si>
  <si>
    <t>See Spreadsheet Art_113.1 (F) Oil prognoses</t>
  </si>
  <si>
    <t>Field produced oil in 2007, see spreadsheet Art_113 (I) use boreholes</t>
  </si>
  <si>
    <t>Field did not produce oil in 2007</t>
  </si>
  <si>
    <r>
      <t>2) Art. 113.1 (F) Gas prognoses:</t>
    </r>
    <r>
      <rPr>
        <sz val="10"/>
        <color theme="1" tint="4.9989318521683403E-2"/>
        <rFont val="Arial"/>
        <family val="2"/>
      </rPr>
      <t xml:space="preserve"> Contains gas production prognoses made in 01/01/2008.</t>
    </r>
  </si>
  <si>
    <t>L10-L-01</t>
  </si>
  <si>
    <t>Q07-A</t>
  </si>
  <si>
    <t>P12-F (P12-14)</t>
  </si>
  <si>
    <t>P12-West (P12-3)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</si>
</sst>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[$-409]d\-mmm\-yy;@"/>
    <numFmt numFmtId="166" formatCode="_-[$€-2]* #,##0.00_-;\-[$€-2]* #,##0.00_-;_-[$€-2]* &quot;-&quot;??_-"/>
    <numFmt numFmtId="167" formatCode="[$-409]dd\-mmm\-yy;@"/>
    <numFmt numFmtId="168" formatCode="0.0"/>
    <numFmt numFmtId="169" formatCode="0.000E+00"/>
    <numFmt numFmtId="170" formatCode="0.0.E+00"/>
  </numFmts>
  <fonts count="80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color theme="1" tint="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8.5"/>
      <color indexed="12"/>
      <name val="Arial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 tint="4.9989318521683403E-2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8"/>
      <color rgb="FF333333"/>
      <name val="Arial"/>
      <family val="2"/>
    </font>
    <font>
      <b/>
      <sz val="11"/>
      <color rgb="FF0070C0"/>
      <name val="Arial"/>
      <family val="2"/>
    </font>
    <font>
      <sz val="11"/>
      <color indexed="8"/>
      <name val="Arial"/>
      <family val="2"/>
    </font>
    <font>
      <b/>
      <u/>
      <sz val="11"/>
      <color rgb="FFFF0000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vertAlign val="superscript"/>
      <sz val="10"/>
      <color rgb="FF0070C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1" tint="0.499984740745262"/>
      <name val="Arial"/>
      <family val="2"/>
    </font>
    <font>
      <b/>
      <sz val="12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6"/>
      <color indexed="81"/>
      <name val="Tahoma"/>
      <family val="2"/>
    </font>
    <font>
      <i/>
      <sz val="10"/>
      <color theme="1" tint="4.9989318521683403E-2"/>
      <name val="Arial"/>
      <family val="2"/>
    </font>
    <font>
      <sz val="10"/>
      <color rgb="FFC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15"/>
      </patternFill>
    </fill>
    <fill>
      <patternFill patternType="solid">
        <f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675">
    <xf numFmtId="0" fontId="0" fillId="0" borderId="0"/>
    <xf numFmtId="0" fontId="24" fillId="0" borderId="0"/>
    <xf numFmtId="0" fontId="23" fillId="0" borderId="0"/>
    <xf numFmtId="0" fontId="22" fillId="0" borderId="0"/>
    <xf numFmtId="0" fontId="24" fillId="0" borderId="0"/>
    <xf numFmtId="0" fontId="22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3" fillId="5" borderId="2" applyFont="0">
      <alignment horizontal="left"/>
    </xf>
    <xf numFmtId="0" fontId="34" fillId="4" borderId="0" applyNumberFormat="0" applyFont="0" applyBorder="0" applyAlignment="0" applyProtection="0"/>
    <xf numFmtId="0" fontId="35" fillId="6" borderId="2">
      <alignment horizontal="left"/>
      <protection locked="0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0" fillId="0" borderId="0"/>
    <xf numFmtId="0" fontId="35" fillId="7" borderId="0"/>
    <xf numFmtId="0" fontId="3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46" fillId="0" borderId="0" applyNumberForma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 applyNumberFormat="0" applyFont="0" applyFill="0" applyBorder="0" applyAlignment="0" applyProtection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" fillId="0" borderId="0"/>
    <xf numFmtId="0" fontId="71" fillId="23" borderId="0" applyNumberFormat="0" applyBorder="0" applyAlignment="0" applyProtection="0"/>
    <xf numFmtId="0" fontId="72" fillId="0" borderId="0"/>
    <xf numFmtId="0" fontId="36" fillId="0" borderId="0"/>
  </cellStyleXfs>
  <cellXfs count="251">
    <xf numFmtId="0" fontId="0" fillId="0" borderId="0" xfId="0"/>
    <xf numFmtId="0" fontId="23" fillId="0" borderId="0" xfId="2"/>
    <xf numFmtId="0" fontId="23" fillId="0" borderId="0" xfId="2" applyAlignment="1">
      <alignment horizontal="center"/>
    </xf>
    <xf numFmtId="0" fontId="0" fillId="0" borderId="0" xfId="0" applyFill="1" applyBorder="1" applyAlignment="1">
      <alignment horizontal="center"/>
    </xf>
    <xf numFmtId="0" fontId="37" fillId="2" borderId="0" xfId="2" applyFont="1" applyFill="1" applyAlignment="1">
      <alignment horizontal="center"/>
    </xf>
    <xf numFmtId="0" fontId="26" fillId="2" borderId="0" xfId="2" applyFont="1" applyFill="1" applyAlignment="1">
      <alignment horizontal="center"/>
    </xf>
    <xf numFmtId="0" fontId="30" fillId="0" borderId="0" xfId="17"/>
    <xf numFmtId="0" fontId="30" fillId="0" borderId="0" xfId="17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12" borderId="4" xfId="0" applyFill="1" applyBorder="1"/>
    <xf numFmtId="0" fontId="0" fillId="12" borderId="5" xfId="0" applyFill="1" applyBorder="1"/>
    <xf numFmtId="0" fontId="0" fillId="12" borderId="6" xfId="0" applyFill="1" applyBorder="1"/>
    <xf numFmtId="0" fontId="48" fillId="12" borderId="7" xfId="0" applyFont="1" applyFill="1" applyBorder="1"/>
    <xf numFmtId="0" fontId="0" fillId="12" borderId="0" xfId="0" applyFill="1" applyBorder="1"/>
    <xf numFmtId="0" fontId="0" fillId="12" borderId="8" xfId="0" applyFill="1" applyBorder="1"/>
    <xf numFmtId="0" fontId="43" fillId="12" borderId="7" xfId="0" applyFont="1" applyFill="1" applyBorder="1"/>
    <xf numFmtId="0" fontId="51" fillId="12" borderId="7" xfId="0" applyFont="1" applyFill="1" applyBorder="1"/>
    <xf numFmtId="0" fontId="0" fillId="12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0" xfId="0" applyFill="1" applyBorder="1" applyAlignment="1">
      <alignment wrapText="1"/>
    </xf>
    <xf numFmtId="0" fontId="53" fillId="0" borderId="0" xfId="0" applyFont="1"/>
    <xf numFmtId="0" fontId="55" fillId="0" borderId="0" xfId="0" applyFont="1"/>
    <xf numFmtId="0" fontId="0" fillId="12" borderId="7" xfId="0" applyFill="1" applyBorder="1" applyAlignment="1"/>
    <xf numFmtId="11" fontId="0" fillId="0" borderId="0" xfId="0" applyNumberFormat="1" applyFill="1" applyBorder="1" applyAlignment="1">
      <alignment horizontal="center"/>
    </xf>
    <xf numFmtId="0" fontId="56" fillId="17" borderId="1" xfId="0" applyFont="1" applyFill="1" applyBorder="1" applyAlignment="1">
      <alignment horizontal="center" vertical="center"/>
    </xf>
    <xf numFmtId="0" fontId="0" fillId="12" borderId="0" xfId="0" applyFill="1" applyBorder="1" applyAlignment="1">
      <alignment vertical="center" wrapText="1"/>
    </xf>
    <xf numFmtId="0" fontId="51" fillId="12" borderId="7" xfId="0" applyFont="1" applyFill="1" applyBorder="1" applyAlignment="1">
      <alignment horizontal="left" vertical="center"/>
    </xf>
    <xf numFmtId="0" fontId="38" fillId="20" borderId="0" xfId="2" applyFont="1" applyFill="1"/>
    <xf numFmtId="0" fontId="23" fillId="20" borderId="0" xfId="2" applyFill="1"/>
    <xf numFmtId="0" fontId="38" fillId="20" borderId="0" xfId="2" applyFont="1" applyFill="1" applyAlignment="1">
      <alignment horizontal="center"/>
    </xf>
    <xf numFmtId="0" fontId="30" fillId="0" borderId="0" xfId="17" applyFill="1" applyBorder="1" applyAlignment="1">
      <alignment horizontal="center"/>
    </xf>
    <xf numFmtId="0" fontId="23" fillId="0" borderId="0" xfId="2" applyAlignment="1">
      <alignment horizontal="center" vertical="center"/>
    </xf>
    <xf numFmtId="0" fontId="30" fillId="0" borderId="0" xfId="17" applyFill="1" applyBorder="1"/>
    <xf numFmtId="0" fontId="30" fillId="0" borderId="0" xfId="17"/>
    <xf numFmtId="11" fontId="0" fillId="11" borderId="1" xfId="0" applyNumberFormat="1" applyFill="1" applyBorder="1" applyAlignment="1">
      <alignment horizontal="center"/>
    </xf>
    <xf numFmtId="0" fontId="55" fillId="9" borderId="0" xfId="0" applyFont="1" applyFill="1"/>
    <xf numFmtId="0" fontId="44" fillId="20" borderId="0" xfId="2" applyFont="1" applyFill="1" applyBorder="1"/>
    <xf numFmtId="0" fontId="55" fillId="9" borderId="0" xfId="0" applyFont="1" applyFill="1" applyBorder="1"/>
    <xf numFmtId="11" fontId="23" fillId="0" borderId="12" xfId="2" applyNumberFormat="1" applyBorder="1" applyAlignment="1">
      <alignment horizontal="center"/>
    </xf>
    <xf numFmtId="0" fontId="20" fillId="16" borderId="12" xfId="2" applyFont="1" applyFill="1" applyBorder="1" applyAlignment="1">
      <alignment horizontal="center"/>
    </xf>
    <xf numFmtId="0" fontId="23" fillId="16" borderId="12" xfId="2" applyFill="1" applyBorder="1"/>
    <xf numFmtId="165" fontId="31" fillId="10" borderId="1" xfId="7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43" fillId="12" borderId="7" xfId="0" applyFont="1" applyFill="1" applyBorder="1"/>
    <xf numFmtId="0" fontId="0" fillId="12" borderId="0" xfId="0" applyFill="1" applyBorder="1" applyAlignment="1">
      <alignment vertical="center"/>
    </xf>
    <xf numFmtId="0" fontId="43" fillId="12" borderId="7" xfId="0" applyFont="1" applyFill="1" applyBorder="1" applyAlignment="1">
      <alignment horizontal="left"/>
    </xf>
    <xf numFmtId="0" fontId="45" fillId="3" borderId="1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55" fillId="9" borderId="14" xfId="0" applyFont="1" applyFill="1" applyBorder="1"/>
    <xf numFmtId="0" fontId="60" fillId="16" borderId="12" xfId="2" applyFont="1" applyFill="1" applyBorder="1" applyAlignment="1">
      <alignment horizontal="left"/>
    </xf>
    <xf numFmtId="0" fontId="31" fillId="10" borderId="3" xfId="7" applyFont="1" applyFill="1" applyBorder="1" applyAlignment="1">
      <alignment horizontal="center" vertical="center" wrapText="1"/>
    </xf>
    <xf numFmtId="1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30" fillId="0" borderId="0" xfId="17"/>
    <xf numFmtId="0" fontId="30" fillId="0" borderId="0" xfId="17" applyAlignment="1">
      <alignment horizontal="center" vertical="center"/>
    </xf>
    <xf numFmtId="0" fontId="31" fillId="19" borderId="1" xfId="17" applyFont="1" applyFill="1" applyBorder="1" applyAlignment="1">
      <alignment horizontal="center" vertical="center"/>
    </xf>
    <xf numFmtId="0" fontId="25" fillId="15" borderId="1" xfId="17" applyFont="1" applyFill="1" applyBorder="1" applyAlignment="1">
      <alignment horizontal="center" vertical="center"/>
    </xf>
    <xf numFmtId="0" fontId="25" fillId="15" borderId="1" xfId="17" applyFont="1" applyFill="1" applyBorder="1" applyAlignment="1">
      <alignment horizontal="center" vertical="center" wrapText="1"/>
    </xf>
    <xf numFmtId="0" fontId="25" fillId="11" borderId="0" xfId="17" applyFont="1" applyFill="1"/>
    <xf numFmtId="0" fontId="30" fillId="11" borderId="0" xfId="17" applyFill="1"/>
    <xf numFmtId="11" fontId="31" fillId="9" borderId="1" xfId="17" applyNumberFormat="1" applyFont="1" applyFill="1" applyBorder="1" applyAlignment="1">
      <alignment horizontal="center"/>
    </xf>
    <xf numFmtId="0" fontId="30" fillId="0" borderId="0" xfId="17" applyAlignment="1">
      <alignment horizontal="center"/>
    </xf>
    <xf numFmtId="0" fontId="30" fillId="11" borderId="0" xfId="17" applyFill="1" applyAlignment="1">
      <alignment horizontal="center"/>
    </xf>
    <xf numFmtId="0" fontId="0" fillId="0" borderId="0" xfId="0" applyFill="1" applyBorder="1"/>
    <xf numFmtId="11" fontId="31" fillId="8" borderId="1" xfId="17" applyNumberFormat="1" applyFont="1" applyFill="1" applyBorder="1" applyAlignment="1">
      <alignment horizontal="center"/>
    </xf>
    <xf numFmtId="0" fontId="42" fillId="0" borderId="0" xfId="17" applyFont="1" applyAlignment="1">
      <alignment horizontal="center" vertical="center" wrapText="1"/>
    </xf>
    <xf numFmtId="0" fontId="47" fillId="12" borderId="0" xfId="0" applyFont="1" applyFill="1" applyBorder="1"/>
    <xf numFmtId="0" fontId="0" fillId="0" borderId="0" xfId="0" applyFont="1"/>
    <xf numFmtId="0" fontId="43" fillId="0" borderId="0" xfId="17" applyFont="1" applyAlignment="1">
      <alignment horizontal="left" vertical="center"/>
    </xf>
    <xf numFmtId="0" fontId="25" fillId="11" borderId="0" xfId="17" applyFont="1" applyFill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55" fillId="9" borderId="0" xfId="0" applyFont="1" applyFill="1"/>
    <xf numFmtId="11" fontId="6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1" fontId="0" fillId="0" borderId="0" xfId="0" applyNumberFormat="1" applyFill="1" applyBorder="1"/>
    <xf numFmtId="11" fontId="30" fillId="0" borderId="0" xfId="17" applyNumberFormat="1" applyFill="1" applyBorder="1"/>
    <xf numFmtId="0" fontId="25" fillId="16" borderId="0" xfId="798" applyFont="1" applyFill="1"/>
    <xf numFmtId="0" fontId="25" fillId="16" borderId="0" xfId="798" applyFont="1" applyFill="1" applyAlignment="1">
      <alignment horizontal="center"/>
    </xf>
    <xf numFmtId="11" fontId="31" fillId="0" borderId="0" xfId="17" applyNumberFormat="1" applyFont="1" applyFill="1" applyBorder="1" applyAlignment="1">
      <alignment horizontal="center"/>
    </xf>
    <xf numFmtId="0" fontId="30" fillId="0" borderId="1" xfId="798" applyBorder="1"/>
    <xf numFmtId="11" fontId="30" fillId="0" borderId="1" xfId="798" applyNumberFormat="1" applyBorder="1"/>
    <xf numFmtId="0" fontId="0" fillId="0" borderId="0" xfId="0"/>
    <xf numFmtId="11" fontId="30" fillId="21" borderId="1" xfId="17" applyNumberFormat="1" applyFill="1" applyBorder="1" applyAlignment="1">
      <alignment horizontal="center"/>
    </xf>
    <xf numFmtId="0" fontId="54" fillId="14" borderId="13" xfId="4" applyFont="1" applyFill="1" applyBorder="1" applyAlignment="1">
      <alignment vertical="center"/>
    </xf>
    <xf numFmtId="0" fontId="30" fillId="0" borderId="1" xfId="7" applyFont="1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3" fontId="30" fillId="0" borderId="0" xfId="17" applyNumberFormat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31" fillId="10" borderId="1" xfId="7" applyNumberFormat="1" applyFont="1" applyFill="1" applyBorder="1" applyAlignment="1">
      <alignment horizontal="center" vertical="center" wrapText="1"/>
    </xf>
    <xf numFmtId="11" fontId="31" fillId="10" borderId="1" xfId="7" applyNumberFormat="1" applyFont="1" applyFill="1" applyBorder="1" applyAlignment="1">
      <alignment horizontal="center" vertical="center" wrapText="1"/>
    </xf>
    <xf numFmtId="11" fontId="4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68" fontId="30" fillId="0" borderId="1" xfId="7" applyNumberFormat="1" applyFont="1" applyFill="1" applyBorder="1" applyAlignment="1">
      <alignment horizontal="center"/>
    </xf>
    <xf numFmtId="0" fontId="70" fillId="22" borderId="0" xfId="0" applyFont="1" applyFill="1" applyAlignment="1">
      <alignment horizontal="center"/>
    </xf>
    <xf numFmtId="0" fontId="0" fillId="18" borderId="1" xfId="0" applyFill="1" applyBorder="1"/>
    <xf numFmtId="0" fontId="69" fillId="16" borderId="1" xfId="0" applyFont="1" applyFill="1" applyBorder="1"/>
    <xf numFmtId="0" fontId="70" fillId="22" borderId="0" xfId="0" applyFont="1" applyFill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25" fillId="17" borderId="16" xfId="0" applyFont="1" applyFill="1" applyBorder="1" applyAlignment="1">
      <alignment horizontal="center"/>
    </xf>
    <xf numFmtId="14" fontId="25" fillId="17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 vertical="center"/>
    </xf>
    <xf numFmtId="11" fontId="29" fillId="16" borderId="16" xfId="0" applyNumberFormat="1" applyFont="1" applyFill="1" applyBorder="1" applyAlignment="1">
      <alignment horizontal="center" vertical="center"/>
    </xf>
    <xf numFmtId="0" fontId="27" fillId="18" borderId="1" xfId="0" applyFont="1" applyFill="1" applyBorder="1"/>
    <xf numFmtId="0" fontId="6" fillId="0" borderId="12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30" fillId="0" borderId="1" xfId="798" applyBorder="1" applyAlignment="1">
      <alignment horizontal="center"/>
    </xf>
    <xf numFmtId="2" fontId="30" fillId="0" borderId="0" xfId="17" applyNumberFormat="1"/>
    <xf numFmtId="0" fontId="0" fillId="0" borderId="0" xfId="0" applyAlignment="1">
      <alignment vertical="center"/>
    </xf>
    <xf numFmtId="0" fontId="6" fillId="12" borderId="8" xfId="25" applyFont="1" applyFill="1" applyBorder="1"/>
    <xf numFmtId="168" fontId="30" fillId="24" borderId="1" xfId="3129" applyNumberForma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4" borderId="1" xfId="0" applyFill="1" applyBorder="1" applyAlignment="1">
      <alignment horizontal="left"/>
    </xf>
    <xf numFmtId="11" fontId="0" fillId="24" borderId="1" xfId="0" applyNumberFormat="1" applyFill="1" applyBorder="1" applyAlignment="1">
      <alignment horizontal="center"/>
    </xf>
    <xf numFmtId="0" fontId="66" fillId="16" borderId="15" xfId="2" applyFont="1" applyFill="1" applyBorder="1"/>
    <xf numFmtId="1" fontId="47" fillId="0" borderId="1" xfId="7" applyNumberFormat="1" applyFont="1" applyFill="1" applyBorder="1" applyAlignment="1">
      <alignment horizontal="center" vertical="center"/>
    </xf>
    <xf numFmtId="15" fontId="0" fillId="24" borderId="1" xfId="0" applyNumberFormat="1" applyFill="1" applyBorder="1" applyAlignment="1">
      <alignment horizontal="center"/>
    </xf>
    <xf numFmtId="0" fontId="30" fillId="24" borderId="1" xfId="7" applyFont="1" applyFill="1" applyBorder="1" applyAlignment="1">
      <alignment horizontal="center"/>
    </xf>
    <xf numFmtId="1" fontId="68" fillId="24" borderId="1" xfId="7" applyNumberFormat="1" applyFont="1" applyFill="1" applyBorder="1" applyAlignment="1">
      <alignment horizontal="center" vertical="center"/>
    </xf>
    <xf numFmtId="0" fontId="30" fillId="24" borderId="1" xfId="7" applyFont="1" applyFill="1" applyBorder="1" applyAlignment="1">
      <alignment horizontal="left"/>
    </xf>
    <xf numFmtId="168" fontId="30" fillId="24" borderId="1" xfId="7" applyNumberFormat="1" applyFont="1" applyFill="1" applyBorder="1" applyAlignment="1">
      <alignment horizontal="center"/>
    </xf>
    <xf numFmtId="165" fontId="30" fillId="24" borderId="1" xfId="7" applyNumberFormat="1" applyFont="1" applyFill="1" applyBorder="1" applyAlignment="1">
      <alignment horizontal="center"/>
    </xf>
    <xf numFmtId="0" fontId="30" fillId="24" borderId="1" xfId="3129" applyFont="1" applyFill="1" applyBorder="1" applyAlignment="1">
      <alignment horizontal="left"/>
    </xf>
    <xf numFmtId="11" fontId="47" fillId="24" borderId="1" xfId="0" applyNumberFormat="1" applyFont="1" applyFill="1" applyBorder="1" applyAlignment="1">
      <alignment horizontal="center" vertical="center"/>
    </xf>
    <xf numFmtId="11" fontId="62" fillId="24" borderId="1" xfId="0" applyNumberFormat="1" applyFont="1" applyFill="1" applyBorder="1" applyAlignment="1">
      <alignment horizontal="center" vertical="center"/>
    </xf>
    <xf numFmtId="11" fontId="30" fillId="24" borderId="1" xfId="7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31" fillId="10" borderId="1" xfId="7" applyNumberFormat="1" applyFont="1" applyFill="1" applyBorder="1" applyAlignment="1">
      <alignment horizontal="center" vertical="center" wrapText="1"/>
    </xf>
    <xf numFmtId="168" fontId="47" fillId="24" borderId="1" xfId="0" applyNumberFormat="1" applyFont="1" applyFill="1" applyBorder="1" applyAlignment="1">
      <alignment horizontal="center"/>
    </xf>
    <xf numFmtId="168" fontId="0" fillId="24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30" fillId="0" borderId="1" xfId="798" applyFill="1" applyBorder="1" applyAlignment="1">
      <alignment horizontal="left"/>
    </xf>
    <xf numFmtId="0" fontId="30" fillId="24" borderId="1" xfId="798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55" fillId="11" borderId="0" xfId="0" applyFont="1" applyFill="1"/>
    <xf numFmtId="0" fontId="4" fillId="0" borderId="12" xfId="2" applyFont="1" applyBorder="1" applyAlignment="1">
      <alignment horizontal="center"/>
    </xf>
    <xf numFmtId="11" fontId="4" fillId="0" borderId="12" xfId="2" applyNumberFormat="1" applyFont="1" applyBorder="1" applyAlignment="1">
      <alignment horizontal="center"/>
    </xf>
    <xf numFmtId="0" fontId="36" fillId="0" borderId="0" xfId="4674" applyFill="1"/>
    <xf numFmtId="1" fontId="36" fillId="0" borderId="0" xfId="4674" applyNumberFormat="1" applyFill="1"/>
    <xf numFmtId="0" fontId="36" fillId="0" borderId="0" xfId="4674" applyFont="1" applyFill="1"/>
    <xf numFmtId="1" fontId="36" fillId="0" borderId="0" xfId="4674" applyNumberFormat="1" applyFont="1" applyFill="1"/>
    <xf numFmtId="0" fontId="30" fillId="24" borderId="1" xfId="3129" applyFill="1" applyBorder="1" applyAlignment="1">
      <alignment horizontal="left"/>
    </xf>
    <xf numFmtId="165" fontId="30" fillId="24" borderId="1" xfId="7" applyNumberFormat="1" applyFont="1" applyFill="1" applyBorder="1" applyAlignment="1">
      <alignment horizontal="center" vertical="center"/>
    </xf>
    <xf numFmtId="0" fontId="30" fillId="24" borderId="1" xfId="7" applyFont="1" applyFill="1" applyBorder="1" applyAlignment="1">
      <alignment horizontal="center" vertical="center"/>
    </xf>
    <xf numFmtId="168" fontId="30" fillId="24" borderId="1" xfId="3129" applyNumberFormat="1" applyFont="1" applyFill="1" applyBorder="1" applyAlignment="1">
      <alignment horizontal="center"/>
    </xf>
    <xf numFmtId="0" fontId="30" fillId="24" borderId="1" xfId="3129" applyFill="1" applyBorder="1" applyAlignment="1">
      <alignment horizontal="left" vertical="center"/>
    </xf>
    <xf numFmtId="168" fontId="30" fillId="24" borderId="1" xfId="3129" applyNumberFormat="1" applyFill="1" applyBorder="1" applyAlignment="1">
      <alignment horizontal="center" vertical="center"/>
    </xf>
    <xf numFmtId="0" fontId="30" fillId="24" borderId="1" xfId="3129" applyFont="1" applyFill="1" applyBorder="1" applyAlignment="1">
      <alignment horizontal="left" vertical="center"/>
    </xf>
    <xf numFmtId="0" fontId="30" fillId="24" borderId="1" xfId="3129" applyFont="1" applyFill="1" applyBorder="1" applyAlignment="1">
      <alignment horizontal="center" vertical="center"/>
    </xf>
    <xf numFmtId="168" fontId="30" fillId="24" borderId="1" xfId="3129" applyNumberFormat="1" applyFont="1" applyFill="1" applyBorder="1" applyAlignment="1">
      <alignment horizontal="center" vertical="center"/>
    </xf>
    <xf numFmtId="0" fontId="44" fillId="20" borderId="0" xfId="2" applyFont="1" applyFill="1" applyBorder="1" applyAlignment="1">
      <alignment horizontal="left"/>
    </xf>
    <xf numFmtId="0" fontId="23" fillId="0" borderId="0" xfId="2" applyFill="1" applyAlignment="1">
      <alignment horizontal="center"/>
    </xf>
    <xf numFmtId="0" fontId="0" fillId="0" borderId="0" xfId="0" applyFill="1"/>
    <xf numFmtId="0" fontId="23" fillId="0" borderId="0" xfId="2" applyFill="1"/>
    <xf numFmtId="0" fontId="5" fillId="0" borderId="0" xfId="2" applyFont="1" applyFill="1"/>
    <xf numFmtId="0" fontId="23" fillId="0" borderId="0" xfId="2" applyFill="1" applyAlignment="1">
      <alignment horizontal="center" vertical="center"/>
    </xf>
    <xf numFmtId="0" fontId="71" fillId="0" borderId="0" xfId="4672" applyFill="1"/>
    <xf numFmtId="11" fontId="30" fillId="0" borderId="1" xfId="7" applyNumberFormat="1" applyFont="1" applyFill="1" applyBorder="1" applyAlignment="1">
      <alignment horizontal="center"/>
    </xf>
    <xf numFmtId="165" fontId="30" fillId="0" borderId="1" xfId="7" applyNumberFormat="1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0" fontId="6" fillId="0" borderId="17" xfId="2" applyFont="1" applyBorder="1" applyAlignment="1">
      <alignment horizontal="center"/>
    </xf>
    <xf numFmtId="11" fontId="20" fillId="16" borderId="18" xfId="2" applyNumberFormat="1" applyFont="1" applyFill="1" applyBorder="1" applyAlignment="1">
      <alignment horizontal="center"/>
    </xf>
    <xf numFmtId="0" fontId="20" fillId="16" borderId="12" xfId="2" applyFont="1" applyFill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23" fillId="0" borderId="0" xfId="2" applyAlignment="1">
      <alignment horizontal="left"/>
    </xf>
    <xf numFmtId="0" fontId="3" fillId="0" borderId="12" xfId="2" applyFont="1" applyBorder="1" applyAlignment="1">
      <alignment horizontal="center"/>
    </xf>
    <xf numFmtId="2" fontId="30" fillId="21" borderId="1" xfId="17" applyNumberFormat="1" applyFill="1" applyBorder="1" applyAlignment="1">
      <alignment horizontal="center"/>
    </xf>
    <xf numFmtId="0" fontId="54" fillId="0" borderId="0" xfId="17" applyFont="1" applyAlignment="1">
      <alignment horizontal="left" vertical="center" wrapText="1"/>
    </xf>
    <xf numFmtId="0" fontId="31" fillId="19" borderId="1" xfId="17" applyFont="1" applyFill="1" applyBorder="1" applyAlignment="1">
      <alignment horizontal="left" vertical="center"/>
    </xf>
    <xf numFmtId="0" fontId="25" fillId="11" borderId="0" xfId="17" applyFont="1" applyFill="1" applyAlignment="1">
      <alignment horizontal="left"/>
    </xf>
    <xf numFmtId="11" fontId="31" fillId="9" borderId="1" xfId="17" applyNumberFormat="1" applyFont="1" applyFill="1" applyBorder="1" applyAlignment="1">
      <alignment horizontal="left"/>
    </xf>
    <xf numFmtId="0" fontId="25" fillId="16" borderId="0" xfId="798" applyFont="1" applyFill="1" applyAlignment="1">
      <alignment horizontal="left"/>
    </xf>
    <xf numFmtId="0" fontId="30" fillId="8" borderId="1" xfId="798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0" fillId="0" borderId="0" xfId="17" applyFill="1" applyBorder="1" applyAlignment="1">
      <alignment horizontal="left"/>
    </xf>
    <xf numFmtId="169" fontId="30" fillId="21" borderId="1" xfId="17" applyNumberFormat="1" applyFill="1" applyBorder="1" applyAlignment="1">
      <alignment horizontal="center"/>
    </xf>
    <xf numFmtId="1" fontId="25" fillId="17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25" fillId="17" borderId="1" xfId="0" applyFont="1" applyFill="1" applyBorder="1" applyAlignment="1">
      <alignment horizontal="center" vertical="center"/>
    </xf>
    <xf numFmtId="11" fontId="27" fillId="11" borderId="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59" fillId="13" borderId="1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11" fontId="25" fillId="17" borderId="1" xfId="0" applyNumberFormat="1" applyFont="1" applyFill="1" applyBorder="1" applyAlignment="1">
      <alignment horizontal="center" vertical="center"/>
    </xf>
    <xf numFmtId="1" fontId="70" fillId="22" borderId="0" xfId="0" applyNumberFormat="1" applyFont="1" applyFill="1" applyAlignment="1">
      <alignment horizontal="center" vertical="center"/>
    </xf>
    <xf numFmtId="170" fontId="70" fillId="22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ill="1" applyAlignment="1"/>
    <xf numFmtId="0" fontId="73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0" fillId="0" borderId="0" xfId="0" applyNumberFormat="1" applyFill="1" applyBorder="1"/>
    <xf numFmtId="1" fontId="25" fillId="0" borderId="0" xfId="0" applyNumberFormat="1" applyFont="1" applyFill="1" applyBorder="1" applyAlignment="1">
      <alignment horizontal="center" vertical="center"/>
    </xf>
    <xf numFmtId="0" fontId="3" fillId="0" borderId="12" xfId="2" applyFont="1" applyBorder="1" applyAlignment="1">
      <alignment horizontal="left"/>
    </xf>
    <xf numFmtId="168" fontId="30" fillId="24" borderId="1" xfId="7" applyNumberFormat="1" applyFont="1" applyFill="1" applyBorder="1" applyAlignment="1">
      <alignment horizontal="center" vertical="center"/>
    </xf>
    <xf numFmtId="49" fontId="30" fillId="24" borderId="1" xfId="798" applyNumberFormat="1" applyFill="1" applyBorder="1" applyAlignment="1">
      <alignment horizontal="left"/>
    </xf>
    <xf numFmtId="1" fontId="47" fillId="24" borderId="1" xfId="7" applyNumberFormat="1" applyFont="1" applyFill="1" applyBorder="1" applyAlignment="1">
      <alignment horizontal="center" vertical="center"/>
    </xf>
    <xf numFmtId="167" fontId="0" fillId="24" borderId="1" xfId="0" applyNumberFormat="1" applyFill="1" applyBorder="1" applyAlignment="1">
      <alignment horizontal="center"/>
    </xf>
    <xf numFmtId="167" fontId="74" fillId="24" borderId="1" xfId="0" applyNumberFormat="1" applyFont="1" applyFill="1" applyBorder="1" applyAlignment="1">
      <alignment horizontal="center"/>
    </xf>
    <xf numFmtId="167" fontId="30" fillId="24" borderId="1" xfId="7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30" fillId="24" borderId="1" xfId="7" applyFont="1" applyFill="1" applyBorder="1" applyAlignment="1">
      <alignment horizontal="left" vertical="center"/>
    </xf>
    <xf numFmtId="0" fontId="31" fillId="25" borderId="1" xfId="7" applyFont="1" applyFill="1" applyBorder="1" applyAlignment="1">
      <alignment horizontal="center" vertical="center" wrapText="1"/>
    </xf>
    <xf numFmtId="11" fontId="31" fillId="25" borderId="1" xfId="7" applyNumberFormat="1" applyFont="1" applyFill="1" applyBorder="1" applyAlignment="1">
      <alignment horizontal="center" vertical="center" wrapText="1"/>
    </xf>
    <xf numFmtId="11" fontId="79" fillId="24" borderId="1" xfId="0" applyNumberFormat="1" applyFont="1" applyFill="1" applyBorder="1" applyAlignment="1">
      <alignment horizontal="center"/>
    </xf>
    <xf numFmtId="168" fontId="79" fillId="24" borderId="1" xfId="0" applyNumberFormat="1" applyFont="1" applyFill="1" applyBorder="1" applyAlignment="1">
      <alignment horizontal="center"/>
    </xf>
    <xf numFmtId="1" fontId="68" fillId="0" borderId="1" xfId="7" applyNumberFormat="1" applyFont="1" applyFill="1" applyBorder="1" applyAlignment="1">
      <alignment horizontal="center" vertical="center"/>
    </xf>
    <xf numFmtId="0" fontId="30" fillId="0" borderId="1" xfId="7" applyFont="1" applyFill="1" applyBorder="1" applyAlignment="1">
      <alignment horizontal="left"/>
    </xf>
    <xf numFmtId="168" fontId="61" fillId="0" borderId="1" xfId="17" applyNumberFormat="1" applyFont="1" applyFill="1" applyBorder="1" applyAlignment="1">
      <alignment horizontal="center" vertical="center"/>
    </xf>
    <xf numFmtId="168" fontId="47" fillId="0" borderId="1" xfId="17" applyNumberFormat="1" applyFont="1" applyFill="1" applyBorder="1" applyAlignment="1">
      <alignment horizontal="center" vertical="center"/>
    </xf>
    <xf numFmtId="0" fontId="0" fillId="24" borderId="1" xfId="0" applyFill="1" applyBorder="1"/>
    <xf numFmtId="167" fontId="0" fillId="24" borderId="1" xfId="7" applyNumberFormat="1" applyFont="1" applyFill="1" applyBorder="1" applyAlignment="1">
      <alignment horizontal="center"/>
    </xf>
    <xf numFmtId="2" fontId="0" fillId="24" borderId="1" xfId="7" applyNumberFormat="1" applyFont="1" applyFill="1" applyBorder="1" applyAlignment="1">
      <alignment horizontal="center"/>
    </xf>
    <xf numFmtId="11" fontId="0" fillId="24" borderId="0" xfId="7" applyNumberFormat="1" applyFont="1" applyFill="1" applyAlignment="1">
      <alignment horizontal="center"/>
    </xf>
    <xf numFmtId="1" fontId="30" fillId="0" borderId="1" xfId="7" applyNumberFormat="1" applyFont="1" applyFill="1" applyBorder="1" applyAlignment="1">
      <alignment horizontal="center"/>
    </xf>
    <xf numFmtId="168" fontId="47" fillId="0" borderId="1" xfId="7" applyNumberFormat="1" applyFont="1" applyFill="1" applyBorder="1" applyAlignment="1">
      <alignment horizontal="center"/>
    </xf>
    <xf numFmtId="11" fontId="0" fillId="0" borderId="1" xfId="0" applyNumberFormat="1" applyFill="1" applyBorder="1" applyAlignment="1">
      <alignment horizontal="center" vertical="center"/>
    </xf>
    <xf numFmtId="168" fontId="78" fillId="0" borderId="1" xfId="7" applyNumberFormat="1" applyFont="1" applyFill="1" applyBorder="1" applyAlignment="1">
      <alignment horizontal="center"/>
    </xf>
    <xf numFmtId="0" fontId="47" fillId="0" borderId="1" xfId="7" applyFont="1" applyFill="1" applyBorder="1" applyAlignment="1">
      <alignment horizontal="left"/>
    </xf>
    <xf numFmtId="1" fontId="47" fillId="0" borderId="1" xfId="7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31" fillId="10" borderId="1" xfId="7" applyFont="1" applyFill="1" applyBorder="1" applyAlignment="1">
      <alignment vertical="center" wrapText="1"/>
    </xf>
    <xf numFmtId="0" fontId="0" fillId="24" borderId="1" xfId="0" applyFill="1" applyBorder="1" applyAlignment="1"/>
    <xf numFmtId="0" fontId="30" fillId="24" borderId="1" xfId="7" applyFont="1" applyFill="1" applyBorder="1" applyAlignment="1"/>
    <xf numFmtId="0" fontId="0" fillId="0" borderId="1" xfId="0" applyFill="1" applyBorder="1" applyAlignment="1"/>
    <xf numFmtId="0" fontId="79" fillId="24" borderId="1" xfId="0" applyFont="1" applyFill="1" applyBorder="1" applyAlignment="1"/>
    <xf numFmtId="0" fontId="30" fillId="0" borderId="1" xfId="7" applyFont="1" applyFill="1" applyBorder="1" applyAlignment="1"/>
    <xf numFmtId="0" fontId="47" fillId="0" borderId="1" xfId="0" applyFont="1" applyFill="1" applyBorder="1" applyAlignment="1"/>
    <xf numFmtId="0" fontId="31" fillId="10" borderId="1" xfId="7" applyFont="1" applyFill="1" applyBorder="1" applyAlignment="1">
      <alignment horizontal="center" vertical="center" wrapText="1"/>
    </xf>
    <xf numFmtId="0" fontId="70" fillId="22" borderId="0" xfId="0" applyFont="1" applyFill="1" applyAlignment="1">
      <alignment horizontal="left"/>
    </xf>
    <xf numFmtId="11" fontId="29" fillId="16" borderId="1" xfId="0" applyNumberFormat="1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/>
    </xf>
    <xf numFmtId="0" fontId="46" fillId="0" borderId="0" xfId="25" applyFill="1" applyAlignment="1">
      <alignment horizontal="left"/>
    </xf>
    <xf numFmtId="0" fontId="66" fillId="16" borderId="15" xfId="2" applyFont="1" applyFill="1" applyBorder="1" applyAlignment="1">
      <alignment horizontal="left"/>
    </xf>
    <xf numFmtId="0" fontId="23" fillId="0" borderId="0" xfId="2" applyAlignment="1">
      <alignment horizontal="left" vertical="center"/>
    </xf>
    <xf numFmtId="0" fontId="1" fillId="0" borderId="12" xfId="2" applyFont="1" applyBorder="1" applyAlignment="1">
      <alignment horizontal="center"/>
    </xf>
  </cellXfs>
  <cellStyles count="4675">
    <cellStyle name="=C:\WINNT35\SYSTEM32\COMMAND.COM" xfId="7" xr:uid="{00000000-0005-0000-0000-000000000000}"/>
    <cellStyle name="Comma 2" xfId="8" xr:uid="{00000000-0005-0000-0000-000001000000}"/>
    <cellStyle name="Euro" xfId="9" xr:uid="{00000000-0005-0000-0000-000002000000}"/>
    <cellStyle name="Good" xfId="4672" builtinId="26"/>
    <cellStyle name="Header" xfId="10" xr:uid="{00000000-0005-0000-0000-000004000000}"/>
    <cellStyle name="Hyperlink" xfId="25" builtinId="8"/>
    <cellStyle name="Hyperlink 2" xfId="19" xr:uid="{00000000-0005-0000-0000-000006000000}"/>
    <cellStyle name="Jump" xfId="11" xr:uid="{00000000-0005-0000-0000-000007000000}"/>
    <cellStyle name="List" xfId="12" xr:uid="{00000000-0005-0000-0000-000008000000}"/>
    <cellStyle name="Milliers [0]_J3K1K4K5" xfId="13" xr:uid="{00000000-0005-0000-0000-000009000000}"/>
    <cellStyle name="Milliers_J3K1K4K5" xfId="14" xr:uid="{00000000-0005-0000-0000-00000A000000}"/>
    <cellStyle name="Monétaire [0]_J3K1K4K5" xfId="15" xr:uid="{00000000-0005-0000-0000-00000B000000}"/>
    <cellStyle name="Monétaire_J3K1K4K5" xfId="16" xr:uid="{00000000-0005-0000-0000-00000C000000}"/>
    <cellStyle name="Normal" xfId="0" builtinId="0"/>
    <cellStyle name="Normal 10" xfId="133" xr:uid="{00000000-0005-0000-0000-00000E000000}"/>
    <cellStyle name="Normal 10 2" xfId="311" xr:uid="{00000000-0005-0000-0000-00000F000000}"/>
    <cellStyle name="Normal 11" xfId="116" xr:uid="{00000000-0005-0000-0000-000010000000}"/>
    <cellStyle name="Normal 12" xfId="115" xr:uid="{00000000-0005-0000-0000-000011000000}"/>
    <cellStyle name="Normal 12 2" xfId="508" xr:uid="{00000000-0005-0000-0000-000012000000}"/>
    <cellStyle name="Normal 12 2 2" xfId="1283" xr:uid="{00000000-0005-0000-0000-000013000000}"/>
    <cellStyle name="Normal 12 2 2 2" xfId="2830" xr:uid="{00000000-0005-0000-0000-000014000000}"/>
    <cellStyle name="Normal 12 2 2 3" xfId="4380" xr:uid="{00000000-0005-0000-0000-000015000000}"/>
    <cellStyle name="Normal 12 2 3" xfId="2056" xr:uid="{00000000-0005-0000-0000-000016000000}"/>
    <cellStyle name="Normal 12 2 4" xfId="3606" xr:uid="{00000000-0005-0000-0000-000017000000}"/>
    <cellStyle name="Normal 12 3" xfId="896" xr:uid="{00000000-0005-0000-0000-000018000000}"/>
    <cellStyle name="Normal 12 3 2" xfId="2443" xr:uid="{00000000-0005-0000-0000-000019000000}"/>
    <cellStyle name="Normal 12 3 3" xfId="3993" xr:uid="{00000000-0005-0000-0000-00001A000000}"/>
    <cellStyle name="Normal 12 4" xfId="1669" xr:uid="{00000000-0005-0000-0000-00001B000000}"/>
    <cellStyle name="Normal 12 5" xfId="3219" xr:uid="{00000000-0005-0000-0000-00001C000000}"/>
    <cellStyle name="Normal 13" xfId="134" xr:uid="{00000000-0005-0000-0000-00001D000000}"/>
    <cellStyle name="Normal 14" xfId="312" xr:uid="{00000000-0005-0000-0000-00001E000000}"/>
    <cellStyle name="Normal 15" xfId="313" xr:uid="{00000000-0005-0000-0000-00001F000000}"/>
    <cellStyle name="Normal 15 2" xfId="701" xr:uid="{00000000-0005-0000-0000-000020000000}"/>
    <cellStyle name="Normal 15 2 2" xfId="1476" xr:uid="{00000000-0005-0000-0000-000021000000}"/>
    <cellStyle name="Normal 15 2 2 2" xfId="3023" xr:uid="{00000000-0005-0000-0000-000022000000}"/>
    <cellStyle name="Normal 15 2 2 3" xfId="4573" xr:uid="{00000000-0005-0000-0000-000023000000}"/>
    <cellStyle name="Normal 15 2 3" xfId="2249" xr:uid="{00000000-0005-0000-0000-000024000000}"/>
    <cellStyle name="Normal 15 2 4" xfId="3799" xr:uid="{00000000-0005-0000-0000-000025000000}"/>
    <cellStyle name="Normal 15 3" xfId="1089" xr:uid="{00000000-0005-0000-0000-000026000000}"/>
    <cellStyle name="Normal 15 3 2" xfId="2636" xr:uid="{00000000-0005-0000-0000-000027000000}"/>
    <cellStyle name="Normal 15 3 3" xfId="4186" xr:uid="{00000000-0005-0000-0000-000028000000}"/>
    <cellStyle name="Normal 15 4" xfId="1862" xr:uid="{00000000-0005-0000-0000-000029000000}"/>
    <cellStyle name="Normal 15 5" xfId="3412" xr:uid="{00000000-0005-0000-0000-00002A000000}"/>
    <cellStyle name="Normal 16" xfId="410" xr:uid="{00000000-0005-0000-0000-00002B000000}"/>
    <cellStyle name="Normal 16 2" xfId="798" xr:uid="{00000000-0005-0000-0000-00002C000000}"/>
    <cellStyle name="Normal 17" xfId="411" xr:uid="{00000000-0005-0000-0000-00002D000000}"/>
    <cellStyle name="Normal 17 2" xfId="1186" xr:uid="{00000000-0005-0000-0000-00002E000000}"/>
    <cellStyle name="Normal 17 2 2" xfId="2733" xr:uid="{00000000-0005-0000-0000-00002F000000}"/>
    <cellStyle name="Normal 17 2 3" xfId="4283" xr:uid="{00000000-0005-0000-0000-000030000000}"/>
    <cellStyle name="Normal 17 3" xfId="1959" xr:uid="{00000000-0005-0000-0000-000031000000}"/>
    <cellStyle name="Normal 17 4" xfId="3509" xr:uid="{00000000-0005-0000-0000-000032000000}"/>
    <cellStyle name="Normal 18" xfId="799" xr:uid="{00000000-0005-0000-0000-000033000000}"/>
    <cellStyle name="Normal 18 2" xfId="2346" xr:uid="{00000000-0005-0000-0000-000034000000}"/>
    <cellStyle name="Normal 18 3" xfId="3896" xr:uid="{00000000-0005-0000-0000-000035000000}"/>
    <cellStyle name="Normal 19" xfId="3120" xr:uid="{00000000-0005-0000-0000-000036000000}"/>
    <cellStyle name="Normal 2" xfId="2" xr:uid="{00000000-0005-0000-0000-000037000000}"/>
    <cellStyle name="Normal 2 10" xfId="215" xr:uid="{00000000-0005-0000-0000-000038000000}"/>
    <cellStyle name="Normal 2 10 2" xfId="605" xr:uid="{00000000-0005-0000-0000-000039000000}"/>
    <cellStyle name="Normal 2 10 2 2" xfId="1380" xr:uid="{00000000-0005-0000-0000-00003A000000}"/>
    <cellStyle name="Normal 2 10 2 2 2" xfId="2927" xr:uid="{00000000-0005-0000-0000-00003B000000}"/>
    <cellStyle name="Normal 2 10 2 2 3" xfId="4477" xr:uid="{00000000-0005-0000-0000-00003C000000}"/>
    <cellStyle name="Normal 2 10 2 3" xfId="2153" xr:uid="{00000000-0005-0000-0000-00003D000000}"/>
    <cellStyle name="Normal 2 10 2 4" xfId="3703" xr:uid="{00000000-0005-0000-0000-00003E000000}"/>
    <cellStyle name="Normal 2 10 3" xfId="993" xr:uid="{00000000-0005-0000-0000-00003F000000}"/>
    <cellStyle name="Normal 2 10 3 2" xfId="2540" xr:uid="{00000000-0005-0000-0000-000040000000}"/>
    <cellStyle name="Normal 2 10 3 3" xfId="4090" xr:uid="{00000000-0005-0000-0000-000041000000}"/>
    <cellStyle name="Normal 2 10 4" xfId="1766" xr:uid="{00000000-0005-0000-0000-000042000000}"/>
    <cellStyle name="Normal 2 10 5" xfId="3316" xr:uid="{00000000-0005-0000-0000-000043000000}"/>
    <cellStyle name="Normal 2 11" xfId="314" xr:uid="{00000000-0005-0000-0000-000044000000}"/>
    <cellStyle name="Normal 2 11 2" xfId="702" xr:uid="{00000000-0005-0000-0000-000045000000}"/>
    <cellStyle name="Normal 2 11 2 2" xfId="1477" xr:uid="{00000000-0005-0000-0000-000046000000}"/>
    <cellStyle name="Normal 2 11 2 2 2" xfId="3024" xr:uid="{00000000-0005-0000-0000-000047000000}"/>
    <cellStyle name="Normal 2 11 2 2 3" xfId="4574" xr:uid="{00000000-0005-0000-0000-000048000000}"/>
    <cellStyle name="Normal 2 11 2 3" xfId="2250" xr:uid="{00000000-0005-0000-0000-000049000000}"/>
    <cellStyle name="Normal 2 11 2 4" xfId="3800" xr:uid="{00000000-0005-0000-0000-00004A000000}"/>
    <cellStyle name="Normal 2 11 3" xfId="1090" xr:uid="{00000000-0005-0000-0000-00004B000000}"/>
    <cellStyle name="Normal 2 11 3 2" xfId="2637" xr:uid="{00000000-0005-0000-0000-00004C000000}"/>
    <cellStyle name="Normal 2 11 3 3" xfId="4187" xr:uid="{00000000-0005-0000-0000-00004D000000}"/>
    <cellStyle name="Normal 2 11 4" xfId="1863" xr:uid="{00000000-0005-0000-0000-00004E000000}"/>
    <cellStyle name="Normal 2 11 5" xfId="3413" xr:uid="{00000000-0005-0000-0000-00004F000000}"/>
    <cellStyle name="Normal 2 12" xfId="412" xr:uid="{00000000-0005-0000-0000-000050000000}"/>
    <cellStyle name="Normal 2 12 2" xfId="1187" xr:uid="{00000000-0005-0000-0000-000051000000}"/>
    <cellStyle name="Normal 2 12 2 2" xfId="2734" xr:uid="{00000000-0005-0000-0000-000052000000}"/>
    <cellStyle name="Normal 2 12 2 3" xfId="4284" xr:uid="{00000000-0005-0000-0000-000053000000}"/>
    <cellStyle name="Normal 2 12 3" xfId="1960" xr:uid="{00000000-0005-0000-0000-000054000000}"/>
    <cellStyle name="Normal 2 12 4" xfId="3510" xr:uid="{00000000-0005-0000-0000-000055000000}"/>
    <cellStyle name="Normal 2 13" xfId="800" xr:uid="{00000000-0005-0000-0000-000056000000}"/>
    <cellStyle name="Normal 2 13 2" xfId="2347" xr:uid="{00000000-0005-0000-0000-000057000000}"/>
    <cellStyle name="Normal 2 13 3" xfId="3897" xr:uid="{00000000-0005-0000-0000-000058000000}"/>
    <cellStyle name="Normal 2 14" xfId="1573" xr:uid="{00000000-0005-0000-0000-000059000000}"/>
    <cellStyle name="Normal 2 15" xfId="3122" xr:uid="{00000000-0005-0000-0000-00005A000000}"/>
    <cellStyle name="Normal 2 2" xfId="5" xr:uid="{00000000-0005-0000-0000-00005B000000}"/>
    <cellStyle name="Normal 2 2 10" xfId="414" xr:uid="{00000000-0005-0000-0000-00005C000000}"/>
    <cellStyle name="Normal 2 2 10 2" xfId="1189" xr:uid="{00000000-0005-0000-0000-00005D000000}"/>
    <cellStyle name="Normal 2 2 10 2 2" xfId="2736" xr:uid="{00000000-0005-0000-0000-00005E000000}"/>
    <cellStyle name="Normal 2 2 10 2 3" xfId="4286" xr:uid="{00000000-0005-0000-0000-00005F000000}"/>
    <cellStyle name="Normal 2 2 10 3" xfId="1962" xr:uid="{00000000-0005-0000-0000-000060000000}"/>
    <cellStyle name="Normal 2 2 10 4" xfId="3512" xr:uid="{00000000-0005-0000-0000-000061000000}"/>
    <cellStyle name="Normal 2 2 11" xfId="802" xr:uid="{00000000-0005-0000-0000-000062000000}"/>
    <cellStyle name="Normal 2 2 11 2" xfId="2349" xr:uid="{00000000-0005-0000-0000-000063000000}"/>
    <cellStyle name="Normal 2 2 11 3" xfId="3899" xr:uid="{00000000-0005-0000-0000-000064000000}"/>
    <cellStyle name="Normal 2 2 12" xfId="1575" xr:uid="{00000000-0005-0000-0000-000065000000}"/>
    <cellStyle name="Normal 2 2 13" xfId="3124" xr:uid="{00000000-0005-0000-0000-000066000000}"/>
    <cellStyle name="Normal 2 2 2" xfId="22" xr:uid="{00000000-0005-0000-0000-000067000000}"/>
    <cellStyle name="Normal 2 2 2 10" xfId="805" xr:uid="{00000000-0005-0000-0000-000068000000}"/>
    <cellStyle name="Normal 2 2 2 10 2" xfId="2352" xr:uid="{00000000-0005-0000-0000-000069000000}"/>
    <cellStyle name="Normal 2 2 2 10 3" xfId="3902" xr:uid="{00000000-0005-0000-0000-00006A000000}"/>
    <cellStyle name="Normal 2 2 2 11" xfId="1578" xr:uid="{00000000-0005-0000-0000-00006B000000}"/>
    <cellStyle name="Normal 2 2 2 12" xfId="3127" xr:uid="{00000000-0005-0000-0000-00006C000000}"/>
    <cellStyle name="Normal 2 2 2 2" xfId="32" xr:uid="{00000000-0005-0000-0000-00006D000000}"/>
    <cellStyle name="Normal 2 2 2 2 10" xfId="1586" xr:uid="{00000000-0005-0000-0000-00006E000000}"/>
    <cellStyle name="Normal 2 2 2 2 11" xfId="3136" xr:uid="{00000000-0005-0000-0000-00006F000000}"/>
    <cellStyle name="Normal 2 2 2 2 2" xfId="64" xr:uid="{00000000-0005-0000-0000-000070000000}"/>
    <cellStyle name="Normal 2 2 2 2 2 2" xfId="112" xr:uid="{00000000-0005-0000-0000-000071000000}"/>
    <cellStyle name="Normal 2 2 2 2 2 2 2" xfId="212" xr:uid="{00000000-0005-0000-0000-000072000000}"/>
    <cellStyle name="Normal 2 2 2 2 2 2 2 2" xfId="602" xr:uid="{00000000-0005-0000-0000-000073000000}"/>
    <cellStyle name="Normal 2 2 2 2 2 2 2 2 2" xfId="1377" xr:uid="{00000000-0005-0000-0000-000074000000}"/>
    <cellStyle name="Normal 2 2 2 2 2 2 2 2 2 2" xfId="2924" xr:uid="{00000000-0005-0000-0000-000075000000}"/>
    <cellStyle name="Normal 2 2 2 2 2 2 2 2 2 3" xfId="4474" xr:uid="{00000000-0005-0000-0000-000076000000}"/>
    <cellStyle name="Normal 2 2 2 2 2 2 2 2 3" xfId="2150" xr:uid="{00000000-0005-0000-0000-000077000000}"/>
    <cellStyle name="Normal 2 2 2 2 2 2 2 2 4" xfId="3700" xr:uid="{00000000-0005-0000-0000-000078000000}"/>
    <cellStyle name="Normal 2 2 2 2 2 2 2 3" xfId="990" xr:uid="{00000000-0005-0000-0000-000079000000}"/>
    <cellStyle name="Normal 2 2 2 2 2 2 2 3 2" xfId="2537" xr:uid="{00000000-0005-0000-0000-00007A000000}"/>
    <cellStyle name="Normal 2 2 2 2 2 2 2 3 3" xfId="4087" xr:uid="{00000000-0005-0000-0000-00007B000000}"/>
    <cellStyle name="Normal 2 2 2 2 2 2 2 4" xfId="1763" xr:uid="{00000000-0005-0000-0000-00007C000000}"/>
    <cellStyle name="Normal 2 2 2 2 2 2 2 5" xfId="3313" xr:uid="{00000000-0005-0000-0000-00007D000000}"/>
    <cellStyle name="Normal 2 2 2 2 2 2 3" xfId="308" xr:uid="{00000000-0005-0000-0000-00007E000000}"/>
    <cellStyle name="Normal 2 2 2 2 2 2 3 2" xfId="698" xr:uid="{00000000-0005-0000-0000-00007F000000}"/>
    <cellStyle name="Normal 2 2 2 2 2 2 3 2 2" xfId="1473" xr:uid="{00000000-0005-0000-0000-000080000000}"/>
    <cellStyle name="Normal 2 2 2 2 2 2 3 2 2 2" xfId="3020" xr:uid="{00000000-0005-0000-0000-000081000000}"/>
    <cellStyle name="Normal 2 2 2 2 2 2 3 2 2 3" xfId="4570" xr:uid="{00000000-0005-0000-0000-000082000000}"/>
    <cellStyle name="Normal 2 2 2 2 2 2 3 2 3" xfId="2246" xr:uid="{00000000-0005-0000-0000-000083000000}"/>
    <cellStyle name="Normal 2 2 2 2 2 2 3 2 4" xfId="3796" xr:uid="{00000000-0005-0000-0000-000084000000}"/>
    <cellStyle name="Normal 2 2 2 2 2 2 3 3" xfId="1086" xr:uid="{00000000-0005-0000-0000-000085000000}"/>
    <cellStyle name="Normal 2 2 2 2 2 2 3 3 2" xfId="2633" xr:uid="{00000000-0005-0000-0000-000086000000}"/>
    <cellStyle name="Normal 2 2 2 2 2 2 3 3 3" xfId="4183" xr:uid="{00000000-0005-0000-0000-000087000000}"/>
    <cellStyle name="Normal 2 2 2 2 2 2 3 4" xfId="1859" xr:uid="{00000000-0005-0000-0000-000088000000}"/>
    <cellStyle name="Normal 2 2 2 2 2 2 3 5" xfId="3409" xr:uid="{00000000-0005-0000-0000-000089000000}"/>
    <cellStyle name="Normal 2 2 2 2 2 2 4" xfId="407" xr:uid="{00000000-0005-0000-0000-00008A000000}"/>
    <cellStyle name="Normal 2 2 2 2 2 2 4 2" xfId="795" xr:uid="{00000000-0005-0000-0000-00008B000000}"/>
    <cellStyle name="Normal 2 2 2 2 2 2 4 2 2" xfId="1570" xr:uid="{00000000-0005-0000-0000-00008C000000}"/>
    <cellStyle name="Normal 2 2 2 2 2 2 4 2 2 2" xfId="3117" xr:uid="{00000000-0005-0000-0000-00008D000000}"/>
    <cellStyle name="Normal 2 2 2 2 2 2 4 2 2 3" xfId="4667" xr:uid="{00000000-0005-0000-0000-00008E000000}"/>
    <cellStyle name="Normal 2 2 2 2 2 2 4 2 3" xfId="2343" xr:uid="{00000000-0005-0000-0000-00008F000000}"/>
    <cellStyle name="Normal 2 2 2 2 2 2 4 2 4" xfId="3893" xr:uid="{00000000-0005-0000-0000-000090000000}"/>
    <cellStyle name="Normal 2 2 2 2 2 2 4 3" xfId="1183" xr:uid="{00000000-0005-0000-0000-000091000000}"/>
    <cellStyle name="Normal 2 2 2 2 2 2 4 3 2" xfId="2730" xr:uid="{00000000-0005-0000-0000-000092000000}"/>
    <cellStyle name="Normal 2 2 2 2 2 2 4 3 3" xfId="4280" xr:uid="{00000000-0005-0000-0000-000093000000}"/>
    <cellStyle name="Normal 2 2 2 2 2 2 4 4" xfId="1956" xr:uid="{00000000-0005-0000-0000-000094000000}"/>
    <cellStyle name="Normal 2 2 2 2 2 2 4 5" xfId="3506" xr:uid="{00000000-0005-0000-0000-000095000000}"/>
    <cellStyle name="Normal 2 2 2 2 2 2 5" xfId="505" xr:uid="{00000000-0005-0000-0000-000096000000}"/>
    <cellStyle name="Normal 2 2 2 2 2 2 5 2" xfId="1280" xr:uid="{00000000-0005-0000-0000-000097000000}"/>
    <cellStyle name="Normal 2 2 2 2 2 2 5 2 2" xfId="2827" xr:uid="{00000000-0005-0000-0000-000098000000}"/>
    <cellStyle name="Normal 2 2 2 2 2 2 5 2 3" xfId="4377" xr:uid="{00000000-0005-0000-0000-000099000000}"/>
    <cellStyle name="Normal 2 2 2 2 2 2 5 3" xfId="2053" xr:uid="{00000000-0005-0000-0000-00009A000000}"/>
    <cellStyle name="Normal 2 2 2 2 2 2 5 4" xfId="3603" xr:uid="{00000000-0005-0000-0000-00009B000000}"/>
    <cellStyle name="Normal 2 2 2 2 2 2 6" xfId="893" xr:uid="{00000000-0005-0000-0000-00009C000000}"/>
    <cellStyle name="Normal 2 2 2 2 2 2 6 2" xfId="2440" xr:uid="{00000000-0005-0000-0000-00009D000000}"/>
    <cellStyle name="Normal 2 2 2 2 2 2 6 3" xfId="3990" xr:uid="{00000000-0005-0000-0000-00009E000000}"/>
    <cellStyle name="Normal 2 2 2 2 2 2 7" xfId="1666" xr:uid="{00000000-0005-0000-0000-00009F000000}"/>
    <cellStyle name="Normal 2 2 2 2 2 2 8" xfId="3216" xr:uid="{00000000-0005-0000-0000-0000A0000000}"/>
    <cellStyle name="Normal 2 2 2 2 2 3" xfId="164" xr:uid="{00000000-0005-0000-0000-0000A1000000}"/>
    <cellStyle name="Normal 2 2 2 2 2 3 2" xfId="554" xr:uid="{00000000-0005-0000-0000-0000A2000000}"/>
    <cellStyle name="Normal 2 2 2 2 2 3 2 2" xfId="1329" xr:uid="{00000000-0005-0000-0000-0000A3000000}"/>
    <cellStyle name="Normal 2 2 2 2 2 3 2 2 2" xfId="2876" xr:uid="{00000000-0005-0000-0000-0000A4000000}"/>
    <cellStyle name="Normal 2 2 2 2 2 3 2 2 3" xfId="4426" xr:uid="{00000000-0005-0000-0000-0000A5000000}"/>
    <cellStyle name="Normal 2 2 2 2 2 3 2 3" xfId="2102" xr:uid="{00000000-0005-0000-0000-0000A6000000}"/>
    <cellStyle name="Normal 2 2 2 2 2 3 2 4" xfId="3652" xr:uid="{00000000-0005-0000-0000-0000A7000000}"/>
    <cellStyle name="Normal 2 2 2 2 2 3 3" xfId="942" xr:uid="{00000000-0005-0000-0000-0000A8000000}"/>
    <cellStyle name="Normal 2 2 2 2 2 3 3 2" xfId="2489" xr:uid="{00000000-0005-0000-0000-0000A9000000}"/>
    <cellStyle name="Normal 2 2 2 2 2 3 3 3" xfId="4039" xr:uid="{00000000-0005-0000-0000-0000AA000000}"/>
    <cellStyle name="Normal 2 2 2 2 2 3 4" xfId="1715" xr:uid="{00000000-0005-0000-0000-0000AB000000}"/>
    <cellStyle name="Normal 2 2 2 2 2 3 5" xfId="3265" xr:uid="{00000000-0005-0000-0000-0000AC000000}"/>
    <cellStyle name="Normal 2 2 2 2 2 4" xfId="260" xr:uid="{00000000-0005-0000-0000-0000AD000000}"/>
    <cellStyle name="Normal 2 2 2 2 2 4 2" xfId="650" xr:uid="{00000000-0005-0000-0000-0000AE000000}"/>
    <cellStyle name="Normal 2 2 2 2 2 4 2 2" xfId="1425" xr:uid="{00000000-0005-0000-0000-0000AF000000}"/>
    <cellStyle name="Normal 2 2 2 2 2 4 2 2 2" xfId="2972" xr:uid="{00000000-0005-0000-0000-0000B0000000}"/>
    <cellStyle name="Normal 2 2 2 2 2 4 2 2 3" xfId="4522" xr:uid="{00000000-0005-0000-0000-0000B1000000}"/>
    <cellStyle name="Normal 2 2 2 2 2 4 2 3" xfId="2198" xr:uid="{00000000-0005-0000-0000-0000B2000000}"/>
    <cellStyle name="Normal 2 2 2 2 2 4 2 4" xfId="3748" xr:uid="{00000000-0005-0000-0000-0000B3000000}"/>
    <cellStyle name="Normal 2 2 2 2 2 4 3" xfId="1038" xr:uid="{00000000-0005-0000-0000-0000B4000000}"/>
    <cellStyle name="Normal 2 2 2 2 2 4 3 2" xfId="2585" xr:uid="{00000000-0005-0000-0000-0000B5000000}"/>
    <cellStyle name="Normal 2 2 2 2 2 4 3 3" xfId="4135" xr:uid="{00000000-0005-0000-0000-0000B6000000}"/>
    <cellStyle name="Normal 2 2 2 2 2 4 4" xfId="1811" xr:uid="{00000000-0005-0000-0000-0000B7000000}"/>
    <cellStyle name="Normal 2 2 2 2 2 4 5" xfId="3361" xr:uid="{00000000-0005-0000-0000-0000B8000000}"/>
    <cellStyle name="Normal 2 2 2 2 2 5" xfId="359" xr:uid="{00000000-0005-0000-0000-0000B9000000}"/>
    <cellStyle name="Normal 2 2 2 2 2 5 2" xfId="747" xr:uid="{00000000-0005-0000-0000-0000BA000000}"/>
    <cellStyle name="Normal 2 2 2 2 2 5 2 2" xfId="1522" xr:uid="{00000000-0005-0000-0000-0000BB000000}"/>
    <cellStyle name="Normal 2 2 2 2 2 5 2 2 2" xfId="3069" xr:uid="{00000000-0005-0000-0000-0000BC000000}"/>
    <cellStyle name="Normal 2 2 2 2 2 5 2 2 3" xfId="4619" xr:uid="{00000000-0005-0000-0000-0000BD000000}"/>
    <cellStyle name="Normal 2 2 2 2 2 5 2 3" xfId="2295" xr:uid="{00000000-0005-0000-0000-0000BE000000}"/>
    <cellStyle name="Normal 2 2 2 2 2 5 2 4" xfId="3845" xr:uid="{00000000-0005-0000-0000-0000BF000000}"/>
    <cellStyle name="Normal 2 2 2 2 2 5 3" xfId="1135" xr:uid="{00000000-0005-0000-0000-0000C0000000}"/>
    <cellStyle name="Normal 2 2 2 2 2 5 3 2" xfId="2682" xr:uid="{00000000-0005-0000-0000-0000C1000000}"/>
    <cellStyle name="Normal 2 2 2 2 2 5 3 3" xfId="4232" xr:uid="{00000000-0005-0000-0000-0000C2000000}"/>
    <cellStyle name="Normal 2 2 2 2 2 5 4" xfId="1908" xr:uid="{00000000-0005-0000-0000-0000C3000000}"/>
    <cellStyle name="Normal 2 2 2 2 2 5 5" xfId="3458" xr:uid="{00000000-0005-0000-0000-0000C4000000}"/>
    <cellStyle name="Normal 2 2 2 2 2 6" xfId="457" xr:uid="{00000000-0005-0000-0000-0000C5000000}"/>
    <cellStyle name="Normal 2 2 2 2 2 6 2" xfId="1232" xr:uid="{00000000-0005-0000-0000-0000C6000000}"/>
    <cellStyle name="Normal 2 2 2 2 2 6 2 2" xfId="2779" xr:uid="{00000000-0005-0000-0000-0000C7000000}"/>
    <cellStyle name="Normal 2 2 2 2 2 6 2 3" xfId="4329" xr:uid="{00000000-0005-0000-0000-0000C8000000}"/>
    <cellStyle name="Normal 2 2 2 2 2 6 3" xfId="2005" xr:uid="{00000000-0005-0000-0000-0000C9000000}"/>
    <cellStyle name="Normal 2 2 2 2 2 6 4" xfId="3555" xr:uid="{00000000-0005-0000-0000-0000CA000000}"/>
    <cellStyle name="Normal 2 2 2 2 2 7" xfId="845" xr:uid="{00000000-0005-0000-0000-0000CB000000}"/>
    <cellStyle name="Normal 2 2 2 2 2 7 2" xfId="2392" xr:uid="{00000000-0005-0000-0000-0000CC000000}"/>
    <cellStyle name="Normal 2 2 2 2 2 7 3" xfId="3942" xr:uid="{00000000-0005-0000-0000-0000CD000000}"/>
    <cellStyle name="Normal 2 2 2 2 2 8" xfId="1618" xr:uid="{00000000-0005-0000-0000-0000CE000000}"/>
    <cellStyle name="Normal 2 2 2 2 2 9" xfId="3168" xr:uid="{00000000-0005-0000-0000-0000CF000000}"/>
    <cellStyle name="Normal 2 2 2 2 3" xfId="48" xr:uid="{00000000-0005-0000-0000-0000D0000000}"/>
    <cellStyle name="Normal 2 2 2 2 3 2" xfId="96" xr:uid="{00000000-0005-0000-0000-0000D1000000}"/>
    <cellStyle name="Normal 2 2 2 2 3 2 2" xfId="196" xr:uid="{00000000-0005-0000-0000-0000D2000000}"/>
    <cellStyle name="Normal 2 2 2 2 3 2 2 2" xfId="586" xr:uid="{00000000-0005-0000-0000-0000D3000000}"/>
    <cellStyle name="Normal 2 2 2 2 3 2 2 2 2" xfId="1361" xr:uid="{00000000-0005-0000-0000-0000D4000000}"/>
    <cellStyle name="Normal 2 2 2 2 3 2 2 2 2 2" xfId="2908" xr:uid="{00000000-0005-0000-0000-0000D5000000}"/>
    <cellStyle name="Normal 2 2 2 2 3 2 2 2 2 3" xfId="4458" xr:uid="{00000000-0005-0000-0000-0000D6000000}"/>
    <cellStyle name="Normal 2 2 2 2 3 2 2 2 3" xfId="2134" xr:uid="{00000000-0005-0000-0000-0000D7000000}"/>
    <cellStyle name="Normal 2 2 2 2 3 2 2 2 4" xfId="3684" xr:uid="{00000000-0005-0000-0000-0000D8000000}"/>
    <cellStyle name="Normal 2 2 2 2 3 2 2 3" xfId="974" xr:uid="{00000000-0005-0000-0000-0000D9000000}"/>
    <cellStyle name="Normal 2 2 2 2 3 2 2 3 2" xfId="2521" xr:uid="{00000000-0005-0000-0000-0000DA000000}"/>
    <cellStyle name="Normal 2 2 2 2 3 2 2 3 3" xfId="4071" xr:uid="{00000000-0005-0000-0000-0000DB000000}"/>
    <cellStyle name="Normal 2 2 2 2 3 2 2 4" xfId="1747" xr:uid="{00000000-0005-0000-0000-0000DC000000}"/>
    <cellStyle name="Normal 2 2 2 2 3 2 2 5" xfId="3297" xr:uid="{00000000-0005-0000-0000-0000DD000000}"/>
    <cellStyle name="Normal 2 2 2 2 3 2 3" xfId="292" xr:uid="{00000000-0005-0000-0000-0000DE000000}"/>
    <cellStyle name="Normal 2 2 2 2 3 2 3 2" xfId="682" xr:uid="{00000000-0005-0000-0000-0000DF000000}"/>
    <cellStyle name="Normal 2 2 2 2 3 2 3 2 2" xfId="1457" xr:uid="{00000000-0005-0000-0000-0000E0000000}"/>
    <cellStyle name="Normal 2 2 2 2 3 2 3 2 2 2" xfId="3004" xr:uid="{00000000-0005-0000-0000-0000E1000000}"/>
    <cellStyle name="Normal 2 2 2 2 3 2 3 2 2 3" xfId="4554" xr:uid="{00000000-0005-0000-0000-0000E2000000}"/>
    <cellStyle name="Normal 2 2 2 2 3 2 3 2 3" xfId="2230" xr:uid="{00000000-0005-0000-0000-0000E3000000}"/>
    <cellStyle name="Normal 2 2 2 2 3 2 3 2 4" xfId="3780" xr:uid="{00000000-0005-0000-0000-0000E4000000}"/>
    <cellStyle name="Normal 2 2 2 2 3 2 3 3" xfId="1070" xr:uid="{00000000-0005-0000-0000-0000E5000000}"/>
    <cellStyle name="Normal 2 2 2 2 3 2 3 3 2" xfId="2617" xr:uid="{00000000-0005-0000-0000-0000E6000000}"/>
    <cellStyle name="Normal 2 2 2 2 3 2 3 3 3" xfId="4167" xr:uid="{00000000-0005-0000-0000-0000E7000000}"/>
    <cellStyle name="Normal 2 2 2 2 3 2 3 4" xfId="1843" xr:uid="{00000000-0005-0000-0000-0000E8000000}"/>
    <cellStyle name="Normal 2 2 2 2 3 2 3 5" xfId="3393" xr:uid="{00000000-0005-0000-0000-0000E9000000}"/>
    <cellStyle name="Normal 2 2 2 2 3 2 4" xfId="391" xr:uid="{00000000-0005-0000-0000-0000EA000000}"/>
    <cellStyle name="Normal 2 2 2 2 3 2 4 2" xfId="779" xr:uid="{00000000-0005-0000-0000-0000EB000000}"/>
    <cellStyle name="Normal 2 2 2 2 3 2 4 2 2" xfId="1554" xr:uid="{00000000-0005-0000-0000-0000EC000000}"/>
    <cellStyle name="Normal 2 2 2 2 3 2 4 2 2 2" xfId="3101" xr:uid="{00000000-0005-0000-0000-0000ED000000}"/>
    <cellStyle name="Normal 2 2 2 2 3 2 4 2 2 3" xfId="4651" xr:uid="{00000000-0005-0000-0000-0000EE000000}"/>
    <cellStyle name="Normal 2 2 2 2 3 2 4 2 3" xfId="2327" xr:uid="{00000000-0005-0000-0000-0000EF000000}"/>
    <cellStyle name="Normal 2 2 2 2 3 2 4 2 4" xfId="3877" xr:uid="{00000000-0005-0000-0000-0000F0000000}"/>
    <cellStyle name="Normal 2 2 2 2 3 2 4 3" xfId="1167" xr:uid="{00000000-0005-0000-0000-0000F1000000}"/>
    <cellStyle name="Normal 2 2 2 2 3 2 4 3 2" xfId="2714" xr:uid="{00000000-0005-0000-0000-0000F2000000}"/>
    <cellStyle name="Normal 2 2 2 2 3 2 4 3 3" xfId="4264" xr:uid="{00000000-0005-0000-0000-0000F3000000}"/>
    <cellStyle name="Normal 2 2 2 2 3 2 4 4" xfId="1940" xr:uid="{00000000-0005-0000-0000-0000F4000000}"/>
    <cellStyle name="Normal 2 2 2 2 3 2 4 5" xfId="3490" xr:uid="{00000000-0005-0000-0000-0000F5000000}"/>
    <cellStyle name="Normal 2 2 2 2 3 2 5" xfId="489" xr:uid="{00000000-0005-0000-0000-0000F6000000}"/>
    <cellStyle name="Normal 2 2 2 2 3 2 5 2" xfId="1264" xr:uid="{00000000-0005-0000-0000-0000F7000000}"/>
    <cellStyle name="Normal 2 2 2 2 3 2 5 2 2" xfId="2811" xr:uid="{00000000-0005-0000-0000-0000F8000000}"/>
    <cellStyle name="Normal 2 2 2 2 3 2 5 2 3" xfId="4361" xr:uid="{00000000-0005-0000-0000-0000F9000000}"/>
    <cellStyle name="Normal 2 2 2 2 3 2 5 3" xfId="2037" xr:uid="{00000000-0005-0000-0000-0000FA000000}"/>
    <cellStyle name="Normal 2 2 2 2 3 2 5 4" xfId="3587" xr:uid="{00000000-0005-0000-0000-0000FB000000}"/>
    <cellStyle name="Normal 2 2 2 2 3 2 6" xfId="877" xr:uid="{00000000-0005-0000-0000-0000FC000000}"/>
    <cellStyle name="Normal 2 2 2 2 3 2 6 2" xfId="2424" xr:uid="{00000000-0005-0000-0000-0000FD000000}"/>
    <cellStyle name="Normal 2 2 2 2 3 2 6 3" xfId="3974" xr:uid="{00000000-0005-0000-0000-0000FE000000}"/>
    <cellStyle name="Normal 2 2 2 2 3 2 7" xfId="1650" xr:uid="{00000000-0005-0000-0000-0000FF000000}"/>
    <cellStyle name="Normal 2 2 2 2 3 2 8" xfId="3200" xr:uid="{00000000-0005-0000-0000-000000010000}"/>
    <cellStyle name="Normal 2 2 2 2 3 3" xfId="148" xr:uid="{00000000-0005-0000-0000-000001010000}"/>
    <cellStyle name="Normal 2 2 2 2 3 3 2" xfId="538" xr:uid="{00000000-0005-0000-0000-000002010000}"/>
    <cellStyle name="Normal 2 2 2 2 3 3 2 2" xfId="1313" xr:uid="{00000000-0005-0000-0000-000003010000}"/>
    <cellStyle name="Normal 2 2 2 2 3 3 2 2 2" xfId="2860" xr:uid="{00000000-0005-0000-0000-000004010000}"/>
    <cellStyle name="Normal 2 2 2 2 3 3 2 2 3" xfId="4410" xr:uid="{00000000-0005-0000-0000-000005010000}"/>
    <cellStyle name="Normal 2 2 2 2 3 3 2 3" xfId="2086" xr:uid="{00000000-0005-0000-0000-000006010000}"/>
    <cellStyle name="Normal 2 2 2 2 3 3 2 4" xfId="3636" xr:uid="{00000000-0005-0000-0000-000007010000}"/>
    <cellStyle name="Normal 2 2 2 2 3 3 3" xfId="926" xr:uid="{00000000-0005-0000-0000-000008010000}"/>
    <cellStyle name="Normal 2 2 2 2 3 3 3 2" xfId="2473" xr:uid="{00000000-0005-0000-0000-000009010000}"/>
    <cellStyle name="Normal 2 2 2 2 3 3 3 3" xfId="4023" xr:uid="{00000000-0005-0000-0000-00000A010000}"/>
    <cellStyle name="Normal 2 2 2 2 3 3 4" xfId="1699" xr:uid="{00000000-0005-0000-0000-00000B010000}"/>
    <cellStyle name="Normal 2 2 2 2 3 3 5" xfId="3249" xr:uid="{00000000-0005-0000-0000-00000C010000}"/>
    <cellStyle name="Normal 2 2 2 2 3 4" xfId="244" xr:uid="{00000000-0005-0000-0000-00000D010000}"/>
    <cellStyle name="Normal 2 2 2 2 3 4 2" xfId="634" xr:uid="{00000000-0005-0000-0000-00000E010000}"/>
    <cellStyle name="Normal 2 2 2 2 3 4 2 2" xfId="1409" xr:uid="{00000000-0005-0000-0000-00000F010000}"/>
    <cellStyle name="Normal 2 2 2 2 3 4 2 2 2" xfId="2956" xr:uid="{00000000-0005-0000-0000-000010010000}"/>
    <cellStyle name="Normal 2 2 2 2 3 4 2 2 3" xfId="4506" xr:uid="{00000000-0005-0000-0000-000011010000}"/>
    <cellStyle name="Normal 2 2 2 2 3 4 2 3" xfId="2182" xr:uid="{00000000-0005-0000-0000-000012010000}"/>
    <cellStyle name="Normal 2 2 2 2 3 4 2 4" xfId="3732" xr:uid="{00000000-0005-0000-0000-000013010000}"/>
    <cellStyle name="Normal 2 2 2 2 3 4 3" xfId="1022" xr:uid="{00000000-0005-0000-0000-000014010000}"/>
    <cellStyle name="Normal 2 2 2 2 3 4 3 2" xfId="2569" xr:uid="{00000000-0005-0000-0000-000015010000}"/>
    <cellStyle name="Normal 2 2 2 2 3 4 3 3" xfId="4119" xr:uid="{00000000-0005-0000-0000-000016010000}"/>
    <cellStyle name="Normal 2 2 2 2 3 4 4" xfId="1795" xr:uid="{00000000-0005-0000-0000-000017010000}"/>
    <cellStyle name="Normal 2 2 2 2 3 4 5" xfId="3345" xr:uid="{00000000-0005-0000-0000-000018010000}"/>
    <cellStyle name="Normal 2 2 2 2 3 5" xfId="343" xr:uid="{00000000-0005-0000-0000-000019010000}"/>
    <cellStyle name="Normal 2 2 2 2 3 5 2" xfId="731" xr:uid="{00000000-0005-0000-0000-00001A010000}"/>
    <cellStyle name="Normal 2 2 2 2 3 5 2 2" xfId="1506" xr:uid="{00000000-0005-0000-0000-00001B010000}"/>
    <cellStyle name="Normal 2 2 2 2 3 5 2 2 2" xfId="3053" xr:uid="{00000000-0005-0000-0000-00001C010000}"/>
    <cellStyle name="Normal 2 2 2 2 3 5 2 2 3" xfId="4603" xr:uid="{00000000-0005-0000-0000-00001D010000}"/>
    <cellStyle name="Normal 2 2 2 2 3 5 2 3" xfId="2279" xr:uid="{00000000-0005-0000-0000-00001E010000}"/>
    <cellStyle name="Normal 2 2 2 2 3 5 2 4" xfId="3829" xr:uid="{00000000-0005-0000-0000-00001F010000}"/>
    <cellStyle name="Normal 2 2 2 2 3 5 3" xfId="1119" xr:uid="{00000000-0005-0000-0000-000020010000}"/>
    <cellStyle name="Normal 2 2 2 2 3 5 3 2" xfId="2666" xr:uid="{00000000-0005-0000-0000-000021010000}"/>
    <cellStyle name="Normal 2 2 2 2 3 5 3 3" xfId="4216" xr:uid="{00000000-0005-0000-0000-000022010000}"/>
    <cellStyle name="Normal 2 2 2 2 3 5 4" xfId="1892" xr:uid="{00000000-0005-0000-0000-000023010000}"/>
    <cellStyle name="Normal 2 2 2 2 3 5 5" xfId="3442" xr:uid="{00000000-0005-0000-0000-000024010000}"/>
    <cellStyle name="Normal 2 2 2 2 3 6" xfId="441" xr:uid="{00000000-0005-0000-0000-000025010000}"/>
    <cellStyle name="Normal 2 2 2 2 3 6 2" xfId="1216" xr:uid="{00000000-0005-0000-0000-000026010000}"/>
    <cellStyle name="Normal 2 2 2 2 3 6 2 2" xfId="2763" xr:uid="{00000000-0005-0000-0000-000027010000}"/>
    <cellStyle name="Normal 2 2 2 2 3 6 2 3" xfId="4313" xr:uid="{00000000-0005-0000-0000-000028010000}"/>
    <cellStyle name="Normal 2 2 2 2 3 6 3" xfId="1989" xr:uid="{00000000-0005-0000-0000-000029010000}"/>
    <cellStyle name="Normal 2 2 2 2 3 6 4" xfId="3539" xr:uid="{00000000-0005-0000-0000-00002A010000}"/>
    <cellStyle name="Normal 2 2 2 2 3 7" xfId="829" xr:uid="{00000000-0005-0000-0000-00002B010000}"/>
    <cellStyle name="Normal 2 2 2 2 3 7 2" xfId="2376" xr:uid="{00000000-0005-0000-0000-00002C010000}"/>
    <cellStyle name="Normal 2 2 2 2 3 7 3" xfId="3926" xr:uid="{00000000-0005-0000-0000-00002D010000}"/>
    <cellStyle name="Normal 2 2 2 2 3 8" xfId="1602" xr:uid="{00000000-0005-0000-0000-00002E010000}"/>
    <cellStyle name="Normal 2 2 2 2 3 9" xfId="3152" xr:uid="{00000000-0005-0000-0000-00002F010000}"/>
    <cellStyle name="Normal 2 2 2 2 4" xfId="80" xr:uid="{00000000-0005-0000-0000-000030010000}"/>
    <cellStyle name="Normal 2 2 2 2 4 2" xfId="180" xr:uid="{00000000-0005-0000-0000-000031010000}"/>
    <cellStyle name="Normal 2 2 2 2 4 2 2" xfId="570" xr:uid="{00000000-0005-0000-0000-000032010000}"/>
    <cellStyle name="Normal 2 2 2 2 4 2 2 2" xfId="1345" xr:uid="{00000000-0005-0000-0000-000033010000}"/>
    <cellStyle name="Normal 2 2 2 2 4 2 2 2 2" xfId="2892" xr:uid="{00000000-0005-0000-0000-000034010000}"/>
    <cellStyle name="Normal 2 2 2 2 4 2 2 2 3" xfId="4442" xr:uid="{00000000-0005-0000-0000-000035010000}"/>
    <cellStyle name="Normal 2 2 2 2 4 2 2 3" xfId="2118" xr:uid="{00000000-0005-0000-0000-000036010000}"/>
    <cellStyle name="Normal 2 2 2 2 4 2 2 4" xfId="3668" xr:uid="{00000000-0005-0000-0000-000037010000}"/>
    <cellStyle name="Normal 2 2 2 2 4 2 3" xfId="958" xr:uid="{00000000-0005-0000-0000-000038010000}"/>
    <cellStyle name="Normal 2 2 2 2 4 2 3 2" xfId="2505" xr:uid="{00000000-0005-0000-0000-000039010000}"/>
    <cellStyle name="Normal 2 2 2 2 4 2 3 3" xfId="4055" xr:uid="{00000000-0005-0000-0000-00003A010000}"/>
    <cellStyle name="Normal 2 2 2 2 4 2 4" xfId="1731" xr:uid="{00000000-0005-0000-0000-00003B010000}"/>
    <cellStyle name="Normal 2 2 2 2 4 2 5" xfId="3281" xr:uid="{00000000-0005-0000-0000-00003C010000}"/>
    <cellStyle name="Normal 2 2 2 2 4 3" xfId="276" xr:uid="{00000000-0005-0000-0000-00003D010000}"/>
    <cellStyle name="Normal 2 2 2 2 4 3 2" xfId="666" xr:uid="{00000000-0005-0000-0000-00003E010000}"/>
    <cellStyle name="Normal 2 2 2 2 4 3 2 2" xfId="1441" xr:uid="{00000000-0005-0000-0000-00003F010000}"/>
    <cellStyle name="Normal 2 2 2 2 4 3 2 2 2" xfId="2988" xr:uid="{00000000-0005-0000-0000-000040010000}"/>
    <cellStyle name="Normal 2 2 2 2 4 3 2 2 3" xfId="4538" xr:uid="{00000000-0005-0000-0000-000041010000}"/>
    <cellStyle name="Normal 2 2 2 2 4 3 2 3" xfId="2214" xr:uid="{00000000-0005-0000-0000-000042010000}"/>
    <cellStyle name="Normal 2 2 2 2 4 3 2 4" xfId="3764" xr:uid="{00000000-0005-0000-0000-000043010000}"/>
    <cellStyle name="Normal 2 2 2 2 4 3 3" xfId="1054" xr:uid="{00000000-0005-0000-0000-000044010000}"/>
    <cellStyle name="Normal 2 2 2 2 4 3 3 2" xfId="2601" xr:uid="{00000000-0005-0000-0000-000045010000}"/>
    <cellStyle name="Normal 2 2 2 2 4 3 3 3" xfId="4151" xr:uid="{00000000-0005-0000-0000-000046010000}"/>
    <cellStyle name="Normal 2 2 2 2 4 3 4" xfId="1827" xr:uid="{00000000-0005-0000-0000-000047010000}"/>
    <cellStyle name="Normal 2 2 2 2 4 3 5" xfId="3377" xr:uid="{00000000-0005-0000-0000-000048010000}"/>
    <cellStyle name="Normal 2 2 2 2 4 4" xfId="375" xr:uid="{00000000-0005-0000-0000-000049010000}"/>
    <cellStyle name="Normal 2 2 2 2 4 4 2" xfId="763" xr:uid="{00000000-0005-0000-0000-00004A010000}"/>
    <cellStyle name="Normal 2 2 2 2 4 4 2 2" xfId="1538" xr:uid="{00000000-0005-0000-0000-00004B010000}"/>
    <cellStyle name="Normal 2 2 2 2 4 4 2 2 2" xfId="3085" xr:uid="{00000000-0005-0000-0000-00004C010000}"/>
    <cellStyle name="Normal 2 2 2 2 4 4 2 2 3" xfId="4635" xr:uid="{00000000-0005-0000-0000-00004D010000}"/>
    <cellStyle name="Normal 2 2 2 2 4 4 2 3" xfId="2311" xr:uid="{00000000-0005-0000-0000-00004E010000}"/>
    <cellStyle name="Normal 2 2 2 2 4 4 2 4" xfId="3861" xr:uid="{00000000-0005-0000-0000-00004F010000}"/>
    <cellStyle name="Normal 2 2 2 2 4 4 3" xfId="1151" xr:uid="{00000000-0005-0000-0000-000050010000}"/>
    <cellStyle name="Normal 2 2 2 2 4 4 3 2" xfId="2698" xr:uid="{00000000-0005-0000-0000-000051010000}"/>
    <cellStyle name="Normal 2 2 2 2 4 4 3 3" xfId="4248" xr:uid="{00000000-0005-0000-0000-000052010000}"/>
    <cellStyle name="Normal 2 2 2 2 4 4 4" xfId="1924" xr:uid="{00000000-0005-0000-0000-000053010000}"/>
    <cellStyle name="Normal 2 2 2 2 4 4 5" xfId="3474" xr:uid="{00000000-0005-0000-0000-000054010000}"/>
    <cellStyle name="Normal 2 2 2 2 4 5" xfId="473" xr:uid="{00000000-0005-0000-0000-000055010000}"/>
    <cellStyle name="Normal 2 2 2 2 4 5 2" xfId="1248" xr:uid="{00000000-0005-0000-0000-000056010000}"/>
    <cellStyle name="Normal 2 2 2 2 4 5 2 2" xfId="2795" xr:uid="{00000000-0005-0000-0000-000057010000}"/>
    <cellStyle name="Normal 2 2 2 2 4 5 2 3" xfId="4345" xr:uid="{00000000-0005-0000-0000-000058010000}"/>
    <cellStyle name="Normal 2 2 2 2 4 5 3" xfId="2021" xr:uid="{00000000-0005-0000-0000-000059010000}"/>
    <cellStyle name="Normal 2 2 2 2 4 5 4" xfId="3571" xr:uid="{00000000-0005-0000-0000-00005A010000}"/>
    <cellStyle name="Normal 2 2 2 2 4 6" xfId="861" xr:uid="{00000000-0005-0000-0000-00005B010000}"/>
    <cellStyle name="Normal 2 2 2 2 4 6 2" xfId="2408" xr:uid="{00000000-0005-0000-0000-00005C010000}"/>
    <cellStyle name="Normal 2 2 2 2 4 6 3" xfId="3958" xr:uid="{00000000-0005-0000-0000-00005D010000}"/>
    <cellStyle name="Normal 2 2 2 2 4 7" xfId="1634" xr:uid="{00000000-0005-0000-0000-00005E010000}"/>
    <cellStyle name="Normal 2 2 2 2 4 8" xfId="3184" xr:uid="{00000000-0005-0000-0000-00005F010000}"/>
    <cellStyle name="Normal 2 2 2 2 5" xfId="130" xr:uid="{00000000-0005-0000-0000-000060010000}"/>
    <cellStyle name="Normal 2 2 2 2 5 2" xfId="522" xr:uid="{00000000-0005-0000-0000-000061010000}"/>
    <cellStyle name="Normal 2 2 2 2 5 2 2" xfId="1297" xr:uid="{00000000-0005-0000-0000-000062010000}"/>
    <cellStyle name="Normal 2 2 2 2 5 2 2 2" xfId="2844" xr:uid="{00000000-0005-0000-0000-000063010000}"/>
    <cellStyle name="Normal 2 2 2 2 5 2 2 3" xfId="4394" xr:uid="{00000000-0005-0000-0000-000064010000}"/>
    <cellStyle name="Normal 2 2 2 2 5 2 3" xfId="2070" xr:uid="{00000000-0005-0000-0000-000065010000}"/>
    <cellStyle name="Normal 2 2 2 2 5 2 4" xfId="3620" xr:uid="{00000000-0005-0000-0000-000066010000}"/>
    <cellStyle name="Normal 2 2 2 2 5 3" xfId="910" xr:uid="{00000000-0005-0000-0000-000067010000}"/>
    <cellStyle name="Normal 2 2 2 2 5 3 2" xfId="2457" xr:uid="{00000000-0005-0000-0000-000068010000}"/>
    <cellStyle name="Normal 2 2 2 2 5 3 3" xfId="4007" xr:uid="{00000000-0005-0000-0000-000069010000}"/>
    <cellStyle name="Normal 2 2 2 2 5 4" xfId="1683" xr:uid="{00000000-0005-0000-0000-00006A010000}"/>
    <cellStyle name="Normal 2 2 2 2 5 5" xfId="3233" xr:uid="{00000000-0005-0000-0000-00006B010000}"/>
    <cellStyle name="Normal 2 2 2 2 6" xfId="228" xr:uid="{00000000-0005-0000-0000-00006C010000}"/>
    <cellStyle name="Normal 2 2 2 2 6 2" xfId="618" xr:uid="{00000000-0005-0000-0000-00006D010000}"/>
    <cellStyle name="Normal 2 2 2 2 6 2 2" xfId="1393" xr:uid="{00000000-0005-0000-0000-00006E010000}"/>
    <cellStyle name="Normal 2 2 2 2 6 2 2 2" xfId="2940" xr:uid="{00000000-0005-0000-0000-00006F010000}"/>
    <cellStyle name="Normal 2 2 2 2 6 2 2 3" xfId="4490" xr:uid="{00000000-0005-0000-0000-000070010000}"/>
    <cellStyle name="Normal 2 2 2 2 6 2 3" xfId="2166" xr:uid="{00000000-0005-0000-0000-000071010000}"/>
    <cellStyle name="Normal 2 2 2 2 6 2 4" xfId="3716" xr:uid="{00000000-0005-0000-0000-000072010000}"/>
    <cellStyle name="Normal 2 2 2 2 6 3" xfId="1006" xr:uid="{00000000-0005-0000-0000-000073010000}"/>
    <cellStyle name="Normal 2 2 2 2 6 3 2" xfId="2553" xr:uid="{00000000-0005-0000-0000-000074010000}"/>
    <cellStyle name="Normal 2 2 2 2 6 3 3" xfId="4103" xr:uid="{00000000-0005-0000-0000-000075010000}"/>
    <cellStyle name="Normal 2 2 2 2 6 4" xfId="1779" xr:uid="{00000000-0005-0000-0000-000076010000}"/>
    <cellStyle name="Normal 2 2 2 2 6 5" xfId="3329" xr:uid="{00000000-0005-0000-0000-000077010000}"/>
    <cellStyle name="Normal 2 2 2 2 7" xfId="327" xr:uid="{00000000-0005-0000-0000-000078010000}"/>
    <cellStyle name="Normal 2 2 2 2 7 2" xfId="715" xr:uid="{00000000-0005-0000-0000-000079010000}"/>
    <cellStyle name="Normal 2 2 2 2 7 2 2" xfId="1490" xr:uid="{00000000-0005-0000-0000-00007A010000}"/>
    <cellStyle name="Normal 2 2 2 2 7 2 2 2" xfId="3037" xr:uid="{00000000-0005-0000-0000-00007B010000}"/>
    <cellStyle name="Normal 2 2 2 2 7 2 2 3" xfId="4587" xr:uid="{00000000-0005-0000-0000-00007C010000}"/>
    <cellStyle name="Normal 2 2 2 2 7 2 3" xfId="2263" xr:uid="{00000000-0005-0000-0000-00007D010000}"/>
    <cellStyle name="Normal 2 2 2 2 7 2 4" xfId="3813" xr:uid="{00000000-0005-0000-0000-00007E010000}"/>
    <cellStyle name="Normal 2 2 2 2 7 3" xfId="1103" xr:uid="{00000000-0005-0000-0000-00007F010000}"/>
    <cellStyle name="Normal 2 2 2 2 7 3 2" xfId="2650" xr:uid="{00000000-0005-0000-0000-000080010000}"/>
    <cellStyle name="Normal 2 2 2 2 7 3 3" xfId="4200" xr:uid="{00000000-0005-0000-0000-000081010000}"/>
    <cellStyle name="Normal 2 2 2 2 7 4" xfId="1876" xr:uid="{00000000-0005-0000-0000-000082010000}"/>
    <cellStyle name="Normal 2 2 2 2 7 5" xfId="3426" xr:uid="{00000000-0005-0000-0000-000083010000}"/>
    <cellStyle name="Normal 2 2 2 2 8" xfId="425" xr:uid="{00000000-0005-0000-0000-000084010000}"/>
    <cellStyle name="Normal 2 2 2 2 8 2" xfId="1200" xr:uid="{00000000-0005-0000-0000-000085010000}"/>
    <cellStyle name="Normal 2 2 2 2 8 2 2" xfId="2747" xr:uid="{00000000-0005-0000-0000-000086010000}"/>
    <cellStyle name="Normal 2 2 2 2 8 2 3" xfId="4297" xr:uid="{00000000-0005-0000-0000-000087010000}"/>
    <cellStyle name="Normal 2 2 2 2 8 3" xfId="1973" xr:uid="{00000000-0005-0000-0000-000088010000}"/>
    <cellStyle name="Normal 2 2 2 2 8 4" xfId="3523" xr:uid="{00000000-0005-0000-0000-000089010000}"/>
    <cellStyle name="Normal 2 2 2 2 9" xfId="813" xr:uid="{00000000-0005-0000-0000-00008A010000}"/>
    <cellStyle name="Normal 2 2 2 2 9 2" xfId="2360" xr:uid="{00000000-0005-0000-0000-00008B010000}"/>
    <cellStyle name="Normal 2 2 2 2 9 3" xfId="3910" xr:uid="{00000000-0005-0000-0000-00008C010000}"/>
    <cellStyle name="Normal 2 2 2 3" xfId="56" xr:uid="{00000000-0005-0000-0000-00008D010000}"/>
    <cellStyle name="Normal 2 2 2 3 2" xfId="104" xr:uid="{00000000-0005-0000-0000-00008E010000}"/>
    <cellStyle name="Normal 2 2 2 3 2 2" xfId="204" xr:uid="{00000000-0005-0000-0000-00008F010000}"/>
    <cellStyle name="Normal 2 2 2 3 2 2 2" xfId="594" xr:uid="{00000000-0005-0000-0000-000090010000}"/>
    <cellStyle name="Normal 2 2 2 3 2 2 2 2" xfId="1369" xr:uid="{00000000-0005-0000-0000-000091010000}"/>
    <cellStyle name="Normal 2 2 2 3 2 2 2 2 2" xfId="2916" xr:uid="{00000000-0005-0000-0000-000092010000}"/>
    <cellStyle name="Normal 2 2 2 3 2 2 2 2 3" xfId="4466" xr:uid="{00000000-0005-0000-0000-000093010000}"/>
    <cellStyle name="Normal 2 2 2 3 2 2 2 3" xfId="2142" xr:uid="{00000000-0005-0000-0000-000094010000}"/>
    <cellStyle name="Normal 2 2 2 3 2 2 2 4" xfId="3692" xr:uid="{00000000-0005-0000-0000-000095010000}"/>
    <cellStyle name="Normal 2 2 2 3 2 2 3" xfId="982" xr:uid="{00000000-0005-0000-0000-000096010000}"/>
    <cellStyle name="Normal 2 2 2 3 2 2 3 2" xfId="2529" xr:uid="{00000000-0005-0000-0000-000097010000}"/>
    <cellStyle name="Normal 2 2 2 3 2 2 3 3" xfId="4079" xr:uid="{00000000-0005-0000-0000-000098010000}"/>
    <cellStyle name="Normal 2 2 2 3 2 2 4" xfId="1755" xr:uid="{00000000-0005-0000-0000-000099010000}"/>
    <cellStyle name="Normal 2 2 2 3 2 2 5" xfId="3305" xr:uid="{00000000-0005-0000-0000-00009A010000}"/>
    <cellStyle name="Normal 2 2 2 3 2 3" xfId="300" xr:uid="{00000000-0005-0000-0000-00009B010000}"/>
    <cellStyle name="Normal 2 2 2 3 2 3 2" xfId="690" xr:uid="{00000000-0005-0000-0000-00009C010000}"/>
    <cellStyle name="Normal 2 2 2 3 2 3 2 2" xfId="1465" xr:uid="{00000000-0005-0000-0000-00009D010000}"/>
    <cellStyle name="Normal 2 2 2 3 2 3 2 2 2" xfId="3012" xr:uid="{00000000-0005-0000-0000-00009E010000}"/>
    <cellStyle name="Normal 2 2 2 3 2 3 2 2 3" xfId="4562" xr:uid="{00000000-0005-0000-0000-00009F010000}"/>
    <cellStyle name="Normal 2 2 2 3 2 3 2 3" xfId="2238" xr:uid="{00000000-0005-0000-0000-0000A0010000}"/>
    <cellStyle name="Normal 2 2 2 3 2 3 2 4" xfId="3788" xr:uid="{00000000-0005-0000-0000-0000A1010000}"/>
    <cellStyle name="Normal 2 2 2 3 2 3 3" xfId="1078" xr:uid="{00000000-0005-0000-0000-0000A2010000}"/>
    <cellStyle name="Normal 2 2 2 3 2 3 3 2" xfId="2625" xr:uid="{00000000-0005-0000-0000-0000A3010000}"/>
    <cellStyle name="Normal 2 2 2 3 2 3 3 3" xfId="4175" xr:uid="{00000000-0005-0000-0000-0000A4010000}"/>
    <cellStyle name="Normal 2 2 2 3 2 3 4" xfId="1851" xr:uid="{00000000-0005-0000-0000-0000A5010000}"/>
    <cellStyle name="Normal 2 2 2 3 2 3 5" xfId="3401" xr:uid="{00000000-0005-0000-0000-0000A6010000}"/>
    <cellStyle name="Normal 2 2 2 3 2 4" xfId="399" xr:uid="{00000000-0005-0000-0000-0000A7010000}"/>
    <cellStyle name="Normal 2 2 2 3 2 4 2" xfId="787" xr:uid="{00000000-0005-0000-0000-0000A8010000}"/>
    <cellStyle name="Normal 2 2 2 3 2 4 2 2" xfId="1562" xr:uid="{00000000-0005-0000-0000-0000A9010000}"/>
    <cellStyle name="Normal 2 2 2 3 2 4 2 2 2" xfId="3109" xr:uid="{00000000-0005-0000-0000-0000AA010000}"/>
    <cellStyle name="Normal 2 2 2 3 2 4 2 2 3" xfId="4659" xr:uid="{00000000-0005-0000-0000-0000AB010000}"/>
    <cellStyle name="Normal 2 2 2 3 2 4 2 3" xfId="2335" xr:uid="{00000000-0005-0000-0000-0000AC010000}"/>
    <cellStyle name="Normal 2 2 2 3 2 4 2 4" xfId="3885" xr:uid="{00000000-0005-0000-0000-0000AD010000}"/>
    <cellStyle name="Normal 2 2 2 3 2 4 3" xfId="1175" xr:uid="{00000000-0005-0000-0000-0000AE010000}"/>
    <cellStyle name="Normal 2 2 2 3 2 4 3 2" xfId="2722" xr:uid="{00000000-0005-0000-0000-0000AF010000}"/>
    <cellStyle name="Normal 2 2 2 3 2 4 3 3" xfId="4272" xr:uid="{00000000-0005-0000-0000-0000B0010000}"/>
    <cellStyle name="Normal 2 2 2 3 2 4 4" xfId="1948" xr:uid="{00000000-0005-0000-0000-0000B1010000}"/>
    <cellStyle name="Normal 2 2 2 3 2 4 5" xfId="3498" xr:uid="{00000000-0005-0000-0000-0000B2010000}"/>
    <cellStyle name="Normal 2 2 2 3 2 5" xfId="497" xr:uid="{00000000-0005-0000-0000-0000B3010000}"/>
    <cellStyle name="Normal 2 2 2 3 2 5 2" xfId="1272" xr:uid="{00000000-0005-0000-0000-0000B4010000}"/>
    <cellStyle name="Normal 2 2 2 3 2 5 2 2" xfId="2819" xr:uid="{00000000-0005-0000-0000-0000B5010000}"/>
    <cellStyle name="Normal 2 2 2 3 2 5 2 3" xfId="4369" xr:uid="{00000000-0005-0000-0000-0000B6010000}"/>
    <cellStyle name="Normal 2 2 2 3 2 5 3" xfId="2045" xr:uid="{00000000-0005-0000-0000-0000B7010000}"/>
    <cellStyle name="Normal 2 2 2 3 2 5 4" xfId="3595" xr:uid="{00000000-0005-0000-0000-0000B8010000}"/>
    <cellStyle name="Normal 2 2 2 3 2 6" xfId="885" xr:uid="{00000000-0005-0000-0000-0000B9010000}"/>
    <cellStyle name="Normal 2 2 2 3 2 6 2" xfId="2432" xr:uid="{00000000-0005-0000-0000-0000BA010000}"/>
    <cellStyle name="Normal 2 2 2 3 2 6 3" xfId="3982" xr:uid="{00000000-0005-0000-0000-0000BB010000}"/>
    <cellStyle name="Normal 2 2 2 3 2 7" xfId="1658" xr:uid="{00000000-0005-0000-0000-0000BC010000}"/>
    <cellStyle name="Normal 2 2 2 3 2 8" xfId="3208" xr:uid="{00000000-0005-0000-0000-0000BD010000}"/>
    <cellStyle name="Normal 2 2 2 3 3" xfId="156" xr:uid="{00000000-0005-0000-0000-0000BE010000}"/>
    <cellStyle name="Normal 2 2 2 3 3 2" xfId="546" xr:uid="{00000000-0005-0000-0000-0000BF010000}"/>
    <cellStyle name="Normal 2 2 2 3 3 2 2" xfId="1321" xr:uid="{00000000-0005-0000-0000-0000C0010000}"/>
    <cellStyle name="Normal 2 2 2 3 3 2 2 2" xfId="2868" xr:uid="{00000000-0005-0000-0000-0000C1010000}"/>
    <cellStyle name="Normal 2 2 2 3 3 2 2 3" xfId="4418" xr:uid="{00000000-0005-0000-0000-0000C2010000}"/>
    <cellStyle name="Normal 2 2 2 3 3 2 3" xfId="2094" xr:uid="{00000000-0005-0000-0000-0000C3010000}"/>
    <cellStyle name="Normal 2 2 2 3 3 2 4" xfId="3644" xr:uid="{00000000-0005-0000-0000-0000C4010000}"/>
    <cellStyle name="Normal 2 2 2 3 3 3" xfId="934" xr:uid="{00000000-0005-0000-0000-0000C5010000}"/>
    <cellStyle name="Normal 2 2 2 3 3 3 2" xfId="2481" xr:uid="{00000000-0005-0000-0000-0000C6010000}"/>
    <cellStyle name="Normal 2 2 2 3 3 3 3" xfId="4031" xr:uid="{00000000-0005-0000-0000-0000C7010000}"/>
    <cellStyle name="Normal 2 2 2 3 3 4" xfId="1707" xr:uid="{00000000-0005-0000-0000-0000C8010000}"/>
    <cellStyle name="Normal 2 2 2 3 3 5" xfId="3257" xr:uid="{00000000-0005-0000-0000-0000C9010000}"/>
    <cellStyle name="Normal 2 2 2 3 4" xfId="252" xr:uid="{00000000-0005-0000-0000-0000CA010000}"/>
    <cellStyle name="Normal 2 2 2 3 4 2" xfId="642" xr:uid="{00000000-0005-0000-0000-0000CB010000}"/>
    <cellStyle name="Normal 2 2 2 3 4 2 2" xfId="1417" xr:uid="{00000000-0005-0000-0000-0000CC010000}"/>
    <cellStyle name="Normal 2 2 2 3 4 2 2 2" xfId="2964" xr:uid="{00000000-0005-0000-0000-0000CD010000}"/>
    <cellStyle name="Normal 2 2 2 3 4 2 2 3" xfId="4514" xr:uid="{00000000-0005-0000-0000-0000CE010000}"/>
    <cellStyle name="Normal 2 2 2 3 4 2 3" xfId="2190" xr:uid="{00000000-0005-0000-0000-0000CF010000}"/>
    <cellStyle name="Normal 2 2 2 3 4 2 4" xfId="3740" xr:uid="{00000000-0005-0000-0000-0000D0010000}"/>
    <cellStyle name="Normal 2 2 2 3 4 3" xfId="1030" xr:uid="{00000000-0005-0000-0000-0000D1010000}"/>
    <cellStyle name="Normal 2 2 2 3 4 3 2" xfId="2577" xr:uid="{00000000-0005-0000-0000-0000D2010000}"/>
    <cellStyle name="Normal 2 2 2 3 4 3 3" xfId="4127" xr:uid="{00000000-0005-0000-0000-0000D3010000}"/>
    <cellStyle name="Normal 2 2 2 3 4 4" xfId="1803" xr:uid="{00000000-0005-0000-0000-0000D4010000}"/>
    <cellStyle name="Normal 2 2 2 3 4 5" xfId="3353" xr:uid="{00000000-0005-0000-0000-0000D5010000}"/>
    <cellStyle name="Normal 2 2 2 3 5" xfId="351" xr:uid="{00000000-0005-0000-0000-0000D6010000}"/>
    <cellStyle name="Normal 2 2 2 3 5 2" xfId="739" xr:uid="{00000000-0005-0000-0000-0000D7010000}"/>
    <cellStyle name="Normal 2 2 2 3 5 2 2" xfId="1514" xr:uid="{00000000-0005-0000-0000-0000D8010000}"/>
    <cellStyle name="Normal 2 2 2 3 5 2 2 2" xfId="3061" xr:uid="{00000000-0005-0000-0000-0000D9010000}"/>
    <cellStyle name="Normal 2 2 2 3 5 2 2 3" xfId="4611" xr:uid="{00000000-0005-0000-0000-0000DA010000}"/>
    <cellStyle name="Normal 2 2 2 3 5 2 3" xfId="2287" xr:uid="{00000000-0005-0000-0000-0000DB010000}"/>
    <cellStyle name="Normal 2 2 2 3 5 2 4" xfId="3837" xr:uid="{00000000-0005-0000-0000-0000DC010000}"/>
    <cellStyle name="Normal 2 2 2 3 5 3" xfId="1127" xr:uid="{00000000-0005-0000-0000-0000DD010000}"/>
    <cellStyle name="Normal 2 2 2 3 5 3 2" xfId="2674" xr:uid="{00000000-0005-0000-0000-0000DE010000}"/>
    <cellStyle name="Normal 2 2 2 3 5 3 3" xfId="4224" xr:uid="{00000000-0005-0000-0000-0000DF010000}"/>
    <cellStyle name="Normal 2 2 2 3 5 4" xfId="1900" xr:uid="{00000000-0005-0000-0000-0000E0010000}"/>
    <cellStyle name="Normal 2 2 2 3 5 5" xfId="3450" xr:uid="{00000000-0005-0000-0000-0000E1010000}"/>
    <cellStyle name="Normal 2 2 2 3 6" xfId="449" xr:uid="{00000000-0005-0000-0000-0000E2010000}"/>
    <cellStyle name="Normal 2 2 2 3 6 2" xfId="1224" xr:uid="{00000000-0005-0000-0000-0000E3010000}"/>
    <cellStyle name="Normal 2 2 2 3 6 2 2" xfId="2771" xr:uid="{00000000-0005-0000-0000-0000E4010000}"/>
    <cellStyle name="Normal 2 2 2 3 6 2 3" xfId="4321" xr:uid="{00000000-0005-0000-0000-0000E5010000}"/>
    <cellStyle name="Normal 2 2 2 3 6 3" xfId="1997" xr:uid="{00000000-0005-0000-0000-0000E6010000}"/>
    <cellStyle name="Normal 2 2 2 3 6 4" xfId="3547" xr:uid="{00000000-0005-0000-0000-0000E7010000}"/>
    <cellStyle name="Normal 2 2 2 3 7" xfId="837" xr:uid="{00000000-0005-0000-0000-0000E8010000}"/>
    <cellStyle name="Normal 2 2 2 3 7 2" xfId="2384" xr:uid="{00000000-0005-0000-0000-0000E9010000}"/>
    <cellStyle name="Normal 2 2 2 3 7 3" xfId="3934" xr:uid="{00000000-0005-0000-0000-0000EA010000}"/>
    <cellStyle name="Normal 2 2 2 3 8" xfId="1610" xr:uid="{00000000-0005-0000-0000-0000EB010000}"/>
    <cellStyle name="Normal 2 2 2 3 9" xfId="3160" xr:uid="{00000000-0005-0000-0000-0000EC010000}"/>
    <cellStyle name="Normal 2 2 2 4" xfId="40" xr:uid="{00000000-0005-0000-0000-0000ED010000}"/>
    <cellStyle name="Normal 2 2 2 4 2" xfId="88" xr:uid="{00000000-0005-0000-0000-0000EE010000}"/>
    <cellStyle name="Normal 2 2 2 4 2 2" xfId="188" xr:uid="{00000000-0005-0000-0000-0000EF010000}"/>
    <cellStyle name="Normal 2 2 2 4 2 2 2" xfId="578" xr:uid="{00000000-0005-0000-0000-0000F0010000}"/>
    <cellStyle name="Normal 2 2 2 4 2 2 2 2" xfId="1353" xr:uid="{00000000-0005-0000-0000-0000F1010000}"/>
    <cellStyle name="Normal 2 2 2 4 2 2 2 2 2" xfId="2900" xr:uid="{00000000-0005-0000-0000-0000F2010000}"/>
    <cellStyle name="Normal 2 2 2 4 2 2 2 2 3" xfId="4450" xr:uid="{00000000-0005-0000-0000-0000F3010000}"/>
    <cellStyle name="Normal 2 2 2 4 2 2 2 3" xfId="2126" xr:uid="{00000000-0005-0000-0000-0000F4010000}"/>
    <cellStyle name="Normal 2 2 2 4 2 2 2 4" xfId="3676" xr:uid="{00000000-0005-0000-0000-0000F5010000}"/>
    <cellStyle name="Normal 2 2 2 4 2 2 3" xfId="966" xr:uid="{00000000-0005-0000-0000-0000F6010000}"/>
    <cellStyle name="Normal 2 2 2 4 2 2 3 2" xfId="2513" xr:uid="{00000000-0005-0000-0000-0000F7010000}"/>
    <cellStyle name="Normal 2 2 2 4 2 2 3 3" xfId="4063" xr:uid="{00000000-0005-0000-0000-0000F8010000}"/>
    <cellStyle name="Normal 2 2 2 4 2 2 4" xfId="1739" xr:uid="{00000000-0005-0000-0000-0000F9010000}"/>
    <cellStyle name="Normal 2 2 2 4 2 2 5" xfId="3289" xr:uid="{00000000-0005-0000-0000-0000FA010000}"/>
    <cellStyle name="Normal 2 2 2 4 2 3" xfId="284" xr:uid="{00000000-0005-0000-0000-0000FB010000}"/>
    <cellStyle name="Normal 2 2 2 4 2 3 2" xfId="674" xr:uid="{00000000-0005-0000-0000-0000FC010000}"/>
    <cellStyle name="Normal 2 2 2 4 2 3 2 2" xfId="1449" xr:uid="{00000000-0005-0000-0000-0000FD010000}"/>
    <cellStyle name="Normal 2 2 2 4 2 3 2 2 2" xfId="2996" xr:uid="{00000000-0005-0000-0000-0000FE010000}"/>
    <cellStyle name="Normal 2 2 2 4 2 3 2 2 3" xfId="4546" xr:uid="{00000000-0005-0000-0000-0000FF010000}"/>
    <cellStyle name="Normal 2 2 2 4 2 3 2 3" xfId="2222" xr:uid="{00000000-0005-0000-0000-000000020000}"/>
    <cellStyle name="Normal 2 2 2 4 2 3 2 4" xfId="3772" xr:uid="{00000000-0005-0000-0000-000001020000}"/>
    <cellStyle name="Normal 2 2 2 4 2 3 3" xfId="1062" xr:uid="{00000000-0005-0000-0000-000002020000}"/>
    <cellStyle name="Normal 2 2 2 4 2 3 3 2" xfId="2609" xr:uid="{00000000-0005-0000-0000-000003020000}"/>
    <cellStyle name="Normal 2 2 2 4 2 3 3 3" xfId="4159" xr:uid="{00000000-0005-0000-0000-000004020000}"/>
    <cellStyle name="Normal 2 2 2 4 2 3 4" xfId="1835" xr:uid="{00000000-0005-0000-0000-000005020000}"/>
    <cellStyle name="Normal 2 2 2 4 2 3 5" xfId="3385" xr:uid="{00000000-0005-0000-0000-000006020000}"/>
    <cellStyle name="Normal 2 2 2 4 2 4" xfId="383" xr:uid="{00000000-0005-0000-0000-000007020000}"/>
    <cellStyle name="Normal 2 2 2 4 2 4 2" xfId="771" xr:uid="{00000000-0005-0000-0000-000008020000}"/>
    <cellStyle name="Normal 2 2 2 4 2 4 2 2" xfId="1546" xr:uid="{00000000-0005-0000-0000-000009020000}"/>
    <cellStyle name="Normal 2 2 2 4 2 4 2 2 2" xfId="3093" xr:uid="{00000000-0005-0000-0000-00000A020000}"/>
    <cellStyle name="Normal 2 2 2 4 2 4 2 2 3" xfId="4643" xr:uid="{00000000-0005-0000-0000-00000B020000}"/>
    <cellStyle name="Normal 2 2 2 4 2 4 2 3" xfId="2319" xr:uid="{00000000-0005-0000-0000-00000C020000}"/>
    <cellStyle name="Normal 2 2 2 4 2 4 2 4" xfId="3869" xr:uid="{00000000-0005-0000-0000-00000D020000}"/>
    <cellStyle name="Normal 2 2 2 4 2 4 3" xfId="1159" xr:uid="{00000000-0005-0000-0000-00000E020000}"/>
    <cellStyle name="Normal 2 2 2 4 2 4 3 2" xfId="2706" xr:uid="{00000000-0005-0000-0000-00000F020000}"/>
    <cellStyle name="Normal 2 2 2 4 2 4 3 3" xfId="4256" xr:uid="{00000000-0005-0000-0000-000010020000}"/>
    <cellStyle name="Normal 2 2 2 4 2 4 4" xfId="1932" xr:uid="{00000000-0005-0000-0000-000011020000}"/>
    <cellStyle name="Normal 2 2 2 4 2 4 5" xfId="3482" xr:uid="{00000000-0005-0000-0000-000012020000}"/>
    <cellStyle name="Normal 2 2 2 4 2 5" xfId="481" xr:uid="{00000000-0005-0000-0000-000013020000}"/>
    <cellStyle name="Normal 2 2 2 4 2 5 2" xfId="1256" xr:uid="{00000000-0005-0000-0000-000014020000}"/>
    <cellStyle name="Normal 2 2 2 4 2 5 2 2" xfId="2803" xr:uid="{00000000-0005-0000-0000-000015020000}"/>
    <cellStyle name="Normal 2 2 2 4 2 5 2 3" xfId="4353" xr:uid="{00000000-0005-0000-0000-000016020000}"/>
    <cellStyle name="Normal 2 2 2 4 2 5 3" xfId="2029" xr:uid="{00000000-0005-0000-0000-000017020000}"/>
    <cellStyle name="Normal 2 2 2 4 2 5 4" xfId="3579" xr:uid="{00000000-0005-0000-0000-000018020000}"/>
    <cellStyle name="Normal 2 2 2 4 2 6" xfId="869" xr:uid="{00000000-0005-0000-0000-000019020000}"/>
    <cellStyle name="Normal 2 2 2 4 2 6 2" xfId="2416" xr:uid="{00000000-0005-0000-0000-00001A020000}"/>
    <cellStyle name="Normal 2 2 2 4 2 6 3" xfId="3966" xr:uid="{00000000-0005-0000-0000-00001B020000}"/>
    <cellStyle name="Normal 2 2 2 4 2 7" xfId="1642" xr:uid="{00000000-0005-0000-0000-00001C020000}"/>
    <cellStyle name="Normal 2 2 2 4 2 8" xfId="3192" xr:uid="{00000000-0005-0000-0000-00001D020000}"/>
    <cellStyle name="Normal 2 2 2 4 3" xfId="140" xr:uid="{00000000-0005-0000-0000-00001E020000}"/>
    <cellStyle name="Normal 2 2 2 4 3 2" xfId="530" xr:uid="{00000000-0005-0000-0000-00001F020000}"/>
    <cellStyle name="Normal 2 2 2 4 3 2 2" xfId="1305" xr:uid="{00000000-0005-0000-0000-000020020000}"/>
    <cellStyle name="Normal 2 2 2 4 3 2 2 2" xfId="2852" xr:uid="{00000000-0005-0000-0000-000021020000}"/>
    <cellStyle name="Normal 2 2 2 4 3 2 2 3" xfId="4402" xr:uid="{00000000-0005-0000-0000-000022020000}"/>
    <cellStyle name="Normal 2 2 2 4 3 2 3" xfId="2078" xr:uid="{00000000-0005-0000-0000-000023020000}"/>
    <cellStyle name="Normal 2 2 2 4 3 2 4" xfId="3628" xr:uid="{00000000-0005-0000-0000-000024020000}"/>
    <cellStyle name="Normal 2 2 2 4 3 3" xfId="918" xr:uid="{00000000-0005-0000-0000-000025020000}"/>
    <cellStyle name="Normal 2 2 2 4 3 3 2" xfId="2465" xr:uid="{00000000-0005-0000-0000-000026020000}"/>
    <cellStyle name="Normal 2 2 2 4 3 3 3" xfId="4015" xr:uid="{00000000-0005-0000-0000-000027020000}"/>
    <cellStyle name="Normal 2 2 2 4 3 4" xfId="1691" xr:uid="{00000000-0005-0000-0000-000028020000}"/>
    <cellStyle name="Normal 2 2 2 4 3 5" xfId="3241" xr:uid="{00000000-0005-0000-0000-000029020000}"/>
    <cellStyle name="Normal 2 2 2 4 4" xfId="236" xr:uid="{00000000-0005-0000-0000-00002A020000}"/>
    <cellStyle name="Normal 2 2 2 4 4 2" xfId="626" xr:uid="{00000000-0005-0000-0000-00002B020000}"/>
    <cellStyle name="Normal 2 2 2 4 4 2 2" xfId="1401" xr:uid="{00000000-0005-0000-0000-00002C020000}"/>
    <cellStyle name="Normal 2 2 2 4 4 2 2 2" xfId="2948" xr:uid="{00000000-0005-0000-0000-00002D020000}"/>
    <cellStyle name="Normal 2 2 2 4 4 2 2 3" xfId="4498" xr:uid="{00000000-0005-0000-0000-00002E020000}"/>
    <cellStyle name="Normal 2 2 2 4 4 2 3" xfId="2174" xr:uid="{00000000-0005-0000-0000-00002F020000}"/>
    <cellStyle name="Normal 2 2 2 4 4 2 4" xfId="3724" xr:uid="{00000000-0005-0000-0000-000030020000}"/>
    <cellStyle name="Normal 2 2 2 4 4 3" xfId="1014" xr:uid="{00000000-0005-0000-0000-000031020000}"/>
    <cellStyle name="Normal 2 2 2 4 4 3 2" xfId="2561" xr:uid="{00000000-0005-0000-0000-000032020000}"/>
    <cellStyle name="Normal 2 2 2 4 4 3 3" xfId="4111" xr:uid="{00000000-0005-0000-0000-000033020000}"/>
    <cellStyle name="Normal 2 2 2 4 4 4" xfId="1787" xr:uid="{00000000-0005-0000-0000-000034020000}"/>
    <cellStyle name="Normal 2 2 2 4 4 5" xfId="3337" xr:uid="{00000000-0005-0000-0000-000035020000}"/>
    <cellStyle name="Normal 2 2 2 4 5" xfId="335" xr:uid="{00000000-0005-0000-0000-000036020000}"/>
    <cellStyle name="Normal 2 2 2 4 5 2" xfId="723" xr:uid="{00000000-0005-0000-0000-000037020000}"/>
    <cellStyle name="Normal 2 2 2 4 5 2 2" xfId="1498" xr:uid="{00000000-0005-0000-0000-000038020000}"/>
    <cellStyle name="Normal 2 2 2 4 5 2 2 2" xfId="3045" xr:uid="{00000000-0005-0000-0000-000039020000}"/>
    <cellStyle name="Normal 2 2 2 4 5 2 2 3" xfId="4595" xr:uid="{00000000-0005-0000-0000-00003A020000}"/>
    <cellStyle name="Normal 2 2 2 4 5 2 3" xfId="2271" xr:uid="{00000000-0005-0000-0000-00003B020000}"/>
    <cellStyle name="Normal 2 2 2 4 5 2 4" xfId="3821" xr:uid="{00000000-0005-0000-0000-00003C020000}"/>
    <cellStyle name="Normal 2 2 2 4 5 3" xfId="1111" xr:uid="{00000000-0005-0000-0000-00003D020000}"/>
    <cellStyle name="Normal 2 2 2 4 5 3 2" xfId="2658" xr:uid="{00000000-0005-0000-0000-00003E020000}"/>
    <cellStyle name="Normal 2 2 2 4 5 3 3" xfId="4208" xr:uid="{00000000-0005-0000-0000-00003F020000}"/>
    <cellStyle name="Normal 2 2 2 4 5 4" xfId="1884" xr:uid="{00000000-0005-0000-0000-000040020000}"/>
    <cellStyle name="Normal 2 2 2 4 5 5" xfId="3434" xr:uid="{00000000-0005-0000-0000-000041020000}"/>
    <cellStyle name="Normal 2 2 2 4 6" xfId="433" xr:uid="{00000000-0005-0000-0000-000042020000}"/>
    <cellStyle name="Normal 2 2 2 4 6 2" xfId="1208" xr:uid="{00000000-0005-0000-0000-000043020000}"/>
    <cellStyle name="Normal 2 2 2 4 6 2 2" xfId="2755" xr:uid="{00000000-0005-0000-0000-000044020000}"/>
    <cellStyle name="Normal 2 2 2 4 6 2 3" xfId="4305" xr:uid="{00000000-0005-0000-0000-000045020000}"/>
    <cellStyle name="Normal 2 2 2 4 6 3" xfId="1981" xr:uid="{00000000-0005-0000-0000-000046020000}"/>
    <cellStyle name="Normal 2 2 2 4 6 4" xfId="3531" xr:uid="{00000000-0005-0000-0000-000047020000}"/>
    <cellStyle name="Normal 2 2 2 4 7" xfId="821" xr:uid="{00000000-0005-0000-0000-000048020000}"/>
    <cellStyle name="Normal 2 2 2 4 7 2" xfId="2368" xr:uid="{00000000-0005-0000-0000-000049020000}"/>
    <cellStyle name="Normal 2 2 2 4 7 3" xfId="3918" xr:uid="{00000000-0005-0000-0000-00004A020000}"/>
    <cellStyle name="Normal 2 2 2 4 8" xfId="1594" xr:uid="{00000000-0005-0000-0000-00004B020000}"/>
    <cellStyle name="Normal 2 2 2 4 9" xfId="3144" xr:uid="{00000000-0005-0000-0000-00004C020000}"/>
    <cellStyle name="Normal 2 2 2 5" xfId="72" xr:uid="{00000000-0005-0000-0000-00004D020000}"/>
    <cellStyle name="Normal 2 2 2 5 2" xfId="172" xr:uid="{00000000-0005-0000-0000-00004E020000}"/>
    <cellStyle name="Normal 2 2 2 5 2 2" xfId="562" xr:uid="{00000000-0005-0000-0000-00004F020000}"/>
    <cellStyle name="Normal 2 2 2 5 2 2 2" xfId="1337" xr:uid="{00000000-0005-0000-0000-000050020000}"/>
    <cellStyle name="Normal 2 2 2 5 2 2 2 2" xfId="2884" xr:uid="{00000000-0005-0000-0000-000051020000}"/>
    <cellStyle name="Normal 2 2 2 5 2 2 2 3" xfId="4434" xr:uid="{00000000-0005-0000-0000-000052020000}"/>
    <cellStyle name="Normal 2 2 2 5 2 2 3" xfId="2110" xr:uid="{00000000-0005-0000-0000-000053020000}"/>
    <cellStyle name="Normal 2 2 2 5 2 2 4" xfId="3660" xr:uid="{00000000-0005-0000-0000-000054020000}"/>
    <cellStyle name="Normal 2 2 2 5 2 3" xfId="950" xr:uid="{00000000-0005-0000-0000-000055020000}"/>
    <cellStyle name="Normal 2 2 2 5 2 3 2" xfId="2497" xr:uid="{00000000-0005-0000-0000-000056020000}"/>
    <cellStyle name="Normal 2 2 2 5 2 3 3" xfId="4047" xr:uid="{00000000-0005-0000-0000-000057020000}"/>
    <cellStyle name="Normal 2 2 2 5 2 4" xfId="1723" xr:uid="{00000000-0005-0000-0000-000058020000}"/>
    <cellStyle name="Normal 2 2 2 5 2 5" xfId="3273" xr:uid="{00000000-0005-0000-0000-000059020000}"/>
    <cellStyle name="Normal 2 2 2 5 3" xfId="268" xr:uid="{00000000-0005-0000-0000-00005A020000}"/>
    <cellStyle name="Normal 2 2 2 5 3 2" xfId="658" xr:uid="{00000000-0005-0000-0000-00005B020000}"/>
    <cellStyle name="Normal 2 2 2 5 3 2 2" xfId="1433" xr:uid="{00000000-0005-0000-0000-00005C020000}"/>
    <cellStyle name="Normal 2 2 2 5 3 2 2 2" xfId="2980" xr:uid="{00000000-0005-0000-0000-00005D020000}"/>
    <cellStyle name="Normal 2 2 2 5 3 2 2 3" xfId="4530" xr:uid="{00000000-0005-0000-0000-00005E020000}"/>
    <cellStyle name="Normal 2 2 2 5 3 2 3" xfId="2206" xr:uid="{00000000-0005-0000-0000-00005F020000}"/>
    <cellStyle name="Normal 2 2 2 5 3 2 4" xfId="3756" xr:uid="{00000000-0005-0000-0000-000060020000}"/>
    <cellStyle name="Normal 2 2 2 5 3 3" xfId="1046" xr:uid="{00000000-0005-0000-0000-000061020000}"/>
    <cellStyle name="Normal 2 2 2 5 3 3 2" xfId="2593" xr:uid="{00000000-0005-0000-0000-000062020000}"/>
    <cellStyle name="Normal 2 2 2 5 3 3 3" xfId="4143" xr:uid="{00000000-0005-0000-0000-000063020000}"/>
    <cellStyle name="Normal 2 2 2 5 3 4" xfId="1819" xr:uid="{00000000-0005-0000-0000-000064020000}"/>
    <cellStyle name="Normal 2 2 2 5 3 5" xfId="3369" xr:uid="{00000000-0005-0000-0000-000065020000}"/>
    <cellStyle name="Normal 2 2 2 5 4" xfId="367" xr:uid="{00000000-0005-0000-0000-000066020000}"/>
    <cellStyle name="Normal 2 2 2 5 4 2" xfId="755" xr:uid="{00000000-0005-0000-0000-000067020000}"/>
    <cellStyle name="Normal 2 2 2 5 4 2 2" xfId="1530" xr:uid="{00000000-0005-0000-0000-000068020000}"/>
    <cellStyle name="Normal 2 2 2 5 4 2 2 2" xfId="3077" xr:uid="{00000000-0005-0000-0000-000069020000}"/>
    <cellStyle name="Normal 2 2 2 5 4 2 2 3" xfId="4627" xr:uid="{00000000-0005-0000-0000-00006A020000}"/>
    <cellStyle name="Normal 2 2 2 5 4 2 3" xfId="2303" xr:uid="{00000000-0005-0000-0000-00006B020000}"/>
    <cellStyle name="Normal 2 2 2 5 4 2 4" xfId="3853" xr:uid="{00000000-0005-0000-0000-00006C020000}"/>
    <cellStyle name="Normal 2 2 2 5 4 3" xfId="1143" xr:uid="{00000000-0005-0000-0000-00006D020000}"/>
    <cellStyle name="Normal 2 2 2 5 4 3 2" xfId="2690" xr:uid="{00000000-0005-0000-0000-00006E020000}"/>
    <cellStyle name="Normal 2 2 2 5 4 3 3" xfId="4240" xr:uid="{00000000-0005-0000-0000-00006F020000}"/>
    <cellStyle name="Normal 2 2 2 5 4 4" xfId="1916" xr:uid="{00000000-0005-0000-0000-000070020000}"/>
    <cellStyle name="Normal 2 2 2 5 4 5" xfId="3466" xr:uid="{00000000-0005-0000-0000-000071020000}"/>
    <cellStyle name="Normal 2 2 2 5 5" xfId="465" xr:uid="{00000000-0005-0000-0000-000072020000}"/>
    <cellStyle name="Normal 2 2 2 5 5 2" xfId="1240" xr:uid="{00000000-0005-0000-0000-000073020000}"/>
    <cellStyle name="Normal 2 2 2 5 5 2 2" xfId="2787" xr:uid="{00000000-0005-0000-0000-000074020000}"/>
    <cellStyle name="Normal 2 2 2 5 5 2 3" xfId="4337" xr:uid="{00000000-0005-0000-0000-000075020000}"/>
    <cellStyle name="Normal 2 2 2 5 5 3" xfId="2013" xr:uid="{00000000-0005-0000-0000-000076020000}"/>
    <cellStyle name="Normal 2 2 2 5 5 4" xfId="3563" xr:uid="{00000000-0005-0000-0000-000077020000}"/>
    <cellStyle name="Normal 2 2 2 5 6" xfId="853" xr:uid="{00000000-0005-0000-0000-000078020000}"/>
    <cellStyle name="Normal 2 2 2 5 6 2" xfId="2400" xr:uid="{00000000-0005-0000-0000-000079020000}"/>
    <cellStyle name="Normal 2 2 2 5 6 3" xfId="3950" xr:uid="{00000000-0005-0000-0000-00007A020000}"/>
    <cellStyle name="Normal 2 2 2 5 7" xfId="1626" xr:uid="{00000000-0005-0000-0000-00007B020000}"/>
    <cellStyle name="Normal 2 2 2 5 8" xfId="3176" xr:uid="{00000000-0005-0000-0000-00007C020000}"/>
    <cellStyle name="Normal 2 2 2 6" xfId="122" xr:uid="{00000000-0005-0000-0000-00007D020000}"/>
    <cellStyle name="Normal 2 2 2 6 2" xfId="514" xr:uid="{00000000-0005-0000-0000-00007E020000}"/>
    <cellStyle name="Normal 2 2 2 6 2 2" xfId="1289" xr:uid="{00000000-0005-0000-0000-00007F020000}"/>
    <cellStyle name="Normal 2 2 2 6 2 2 2" xfId="2836" xr:uid="{00000000-0005-0000-0000-000080020000}"/>
    <cellStyle name="Normal 2 2 2 6 2 2 3" xfId="4386" xr:uid="{00000000-0005-0000-0000-000081020000}"/>
    <cellStyle name="Normal 2 2 2 6 2 3" xfId="2062" xr:uid="{00000000-0005-0000-0000-000082020000}"/>
    <cellStyle name="Normal 2 2 2 6 2 4" xfId="3612" xr:uid="{00000000-0005-0000-0000-000083020000}"/>
    <cellStyle name="Normal 2 2 2 6 3" xfId="902" xr:uid="{00000000-0005-0000-0000-000084020000}"/>
    <cellStyle name="Normal 2 2 2 6 3 2" xfId="2449" xr:uid="{00000000-0005-0000-0000-000085020000}"/>
    <cellStyle name="Normal 2 2 2 6 3 3" xfId="3999" xr:uid="{00000000-0005-0000-0000-000086020000}"/>
    <cellStyle name="Normal 2 2 2 6 4" xfId="1675" xr:uid="{00000000-0005-0000-0000-000087020000}"/>
    <cellStyle name="Normal 2 2 2 6 5" xfId="3225" xr:uid="{00000000-0005-0000-0000-000088020000}"/>
    <cellStyle name="Normal 2 2 2 7" xfId="220" xr:uid="{00000000-0005-0000-0000-000089020000}"/>
    <cellStyle name="Normal 2 2 2 7 2" xfId="610" xr:uid="{00000000-0005-0000-0000-00008A020000}"/>
    <cellStyle name="Normal 2 2 2 7 2 2" xfId="1385" xr:uid="{00000000-0005-0000-0000-00008B020000}"/>
    <cellStyle name="Normal 2 2 2 7 2 2 2" xfId="2932" xr:uid="{00000000-0005-0000-0000-00008C020000}"/>
    <cellStyle name="Normal 2 2 2 7 2 2 3" xfId="4482" xr:uid="{00000000-0005-0000-0000-00008D020000}"/>
    <cellStyle name="Normal 2 2 2 7 2 3" xfId="2158" xr:uid="{00000000-0005-0000-0000-00008E020000}"/>
    <cellStyle name="Normal 2 2 2 7 2 4" xfId="3708" xr:uid="{00000000-0005-0000-0000-00008F020000}"/>
    <cellStyle name="Normal 2 2 2 7 3" xfId="998" xr:uid="{00000000-0005-0000-0000-000090020000}"/>
    <cellStyle name="Normal 2 2 2 7 3 2" xfId="2545" xr:uid="{00000000-0005-0000-0000-000091020000}"/>
    <cellStyle name="Normal 2 2 2 7 3 3" xfId="4095" xr:uid="{00000000-0005-0000-0000-000092020000}"/>
    <cellStyle name="Normal 2 2 2 7 4" xfId="1771" xr:uid="{00000000-0005-0000-0000-000093020000}"/>
    <cellStyle name="Normal 2 2 2 7 5" xfId="3321" xr:uid="{00000000-0005-0000-0000-000094020000}"/>
    <cellStyle name="Normal 2 2 2 8" xfId="319" xr:uid="{00000000-0005-0000-0000-000095020000}"/>
    <cellStyle name="Normal 2 2 2 8 2" xfId="707" xr:uid="{00000000-0005-0000-0000-000096020000}"/>
    <cellStyle name="Normal 2 2 2 8 2 2" xfId="1482" xr:uid="{00000000-0005-0000-0000-000097020000}"/>
    <cellStyle name="Normal 2 2 2 8 2 2 2" xfId="3029" xr:uid="{00000000-0005-0000-0000-000098020000}"/>
    <cellStyle name="Normal 2 2 2 8 2 2 3" xfId="4579" xr:uid="{00000000-0005-0000-0000-000099020000}"/>
    <cellStyle name="Normal 2 2 2 8 2 3" xfId="2255" xr:uid="{00000000-0005-0000-0000-00009A020000}"/>
    <cellStyle name="Normal 2 2 2 8 2 4" xfId="3805" xr:uid="{00000000-0005-0000-0000-00009B020000}"/>
    <cellStyle name="Normal 2 2 2 8 3" xfId="1095" xr:uid="{00000000-0005-0000-0000-00009C020000}"/>
    <cellStyle name="Normal 2 2 2 8 3 2" xfId="2642" xr:uid="{00000000-0005-0000-0000-00009D020000}"/>
    <cellStyle name="Normal 2 2 2 8 3 3" xfId="4192" xr:uid="{00000000-0005-0000-0000-00009E020000}"/>
    <cellStyle name="Normal 2 2 2 8 4" xfId="1868" xr:uid="{00000000-0005-0000-0000-00009F020000}"/>
    <cellStyle name="Normal 2 2 2 8 5" xfId="3418" xr:uid="{00000000-0005-0000-0000-0000A0020000}"/>
    <cellStyle name="Normal 2 2 2 9" xfId="417" xr:uid="{00000000-0005-0000-0000-0000A1020000}"/>
    <cellStyle name="Normal 2 2 2 9 2" xfId="1192" xr:uid="{00000000-0005-0000-0000-0000A2020000}"/>
    <cellStyle name="Normal 2 2 2 9 2 2" xfId="2739" xr:uid="{00000000-0005-0000-0000-0000A3020000}"/>
    <cellStyle name="Normal 2 2 2 9 2 3" xfId="4289" xr:uid="{00000000-0005-0000-0000-0000A4020000}"/>
    <cellStyle name="Normal 2 2 2 9 3" xfId="1965" xr:uid="{00000000-0005-0000-0000-0000A5020000}"/>
    <cellStyle name="Normal 2 2 2 9 4" xfId="3515" xr:uid="{00000000-0005-0000-0000-0000A6020000}"/>
    <cellStyle name="Normal 2 2 3" xfId="29" xr:uid="{00000000-0005-0000-0000-0000A7020000}"/>
    <cellStyle name="Normal 2 2 3 10" xfId="1583" xr:uid="{00000000-0005-0000-0000-0000A8020000}"/>
    <cellStyle name="Normal 2 2 3 11" xfId="3133" xr:uid="{00000000-0005-0000-0000-0000A9020000}"/>
    <cellStyle name="Normal 2 2 3 2" xfId="61" xr:uid="{00000000-0005-0000-0000-0000AA020000}"/>
    <cellStyle name="Normal 2 2 3 2 2" xfId="109" xr:uid="{00000000-0005-0000-0000-0000AB020000}"/>
    <cellStyle name="Normal 2 2 3 2 2 2" xfId="209" xr:uid="{00000000-0005-0000-0000-0000AC020000}"/>
    <cellStyle name="Normal 2 2 3 2 2 2 2" xfId="599" xr:uid="{00000000-0005-0000-0000-0000AD020000}"/>
    <cellStyle name="Normal 2 2 3 2 2 2 2 2" xfId="1374" xr:uid="{00000000-0005-0000-0000-0000AE020000}"/>
    <cellStyle name="Normal 2 2 3 2 2 2 2 2 2" xfId="2921" xr:uid="{00000000-0005-0000-0000-0000AF020000}"/>
    <cellStyle name="Normal 2 2 3 2 2 2 2 2 3" xfId="4471" xr:uid="{00000000-0005-0000-0000-0000B0020000}"/>
    <cellStyle name="Normal 2 2 3 2 2 2 2 3" xfId="2147" xr:uid="{00000000-0005-0000-0000-0000B1020000}"/>
    <cellStyle name="Normal 2 2 3 2 2 2 2 4" xfId="3697" xr:uid="{00000000-0005-0000-0000-0000B2020000}"/>
    <cellStyle name="Normal 2 2 3 2 2 2 3" xfId="987" xr:uid="{00000000-0005-0000-0000-0000B3020000}"/>
    <cellStyle name="Normal 2 2 3 2 2 2 3 2" xfId="2534" xr:uid="{00000000-0005-0000-0000-0000B4020000}"/>
    <cellStyle name="Normal 2 2 3 2 2 2 3 3" xfId="4084" xr:uid="{00000000-0005-0000-0000-0000B5020000}"/>
    <cellStyle name="Normal 2 2 3 2 2 2 4" xfId="1760" xr:uid="{00000000-0005-0000-0000-0000B6020000}"/>
    <cellStyle name="Normal 2 2 3 2 2 2 5" xfId="3310" xr:uid="{00000000-0005-0000-0000-0000B7020000}"/>
    <cellStyle name="Normal 2 2 3 2 2 3" xfId="305" xr:uid="{00000000-0005-0000-0000-0000B8020000}"/>
    <cellStyle name="Normal 2 2 3 2 2 3 2" xfId="695" xr:uid="{00000000-0005-0000-0000-0000B9020000}"/>
    <cellStyle name="Normal 2 2 3 2 2 3 2 2" xfId="1470" xr:uid="{00000000-0005-0000-0000-0000BA020000}"/>
    <cellStyle name="Normal 2 2 3 2 2 3 2 2 2" xfId="3017" xr:uid="{00000000-0005-0000-0000-0000BB020000}"/>
    <cellStyle name="Normal 2 2 3 2 2 3 2 2 3" xfId="4567" xr:uid="{00000000-0005-0000-0000-0000BC020000}"/>
    <cellStyle name="Normal 2 2 3 2 2 3 2 3" xfId="2243" xr:uid="{00000000-0005-0000-0000-0000BD020000}"/>
    <cellStyle name="Normal 2 2 3 2 2 3 2 4" xfId="3793" xr:uid="{00000000-0005-0000-0000-0000BE020000}"/>
    <cellStyle name="Normal 2 2 3 2 2 3 3" xfId="1083" xr:uid="{00000000-0005-0000-0000-0000BF020000}"/>
    <cellStyle name="Normal 2 2 3 2 2 3 3 2" xfId="2630" xr:uid="{00000000-0005-0000-0000-0000C0020000}"/>
    <cellStyle name="Normal 2 2 3 2 2 3 3 3" xfId="4180" xr:uid="{00000000-0005-0000-0000-0000C1020000}"/>
    <cellStyle name="Normal 2 2 3 2 2 3 4" xfId="1856" xr:uid="{00000000-0005-0000-0000-0000C2020000}"/>
    <cellStyle name="Normal 2 2 3 2 2 3 5" xfId="3406" xr:uid="{00000000-0005-0000-0000-0000C3020000}"/>
    <cellStyle name="Normal 2 2 3 2 2 4" xfId="404" xr:uid="{00000000-0005-0000-0000-0000C4020000}"/>
    <cellStyle name="Normal 2 2 3 2 2 4 2" xfId="792" xr:uid="{00000000-0005-0000-0000-0000C5020000}"/>
    <cellStyle name="Normal 2 2 3 2 2 4 2 2" xfId="1567" xr:uid="{00000000-0005-0000-0000-0000C6020000}"/>
    <cellStyle name="Normal 2 2 3 2 2 4 2 2 2" xfId="3114" xr:uid="{00000000-0005-0000-0000-0000C7020000}"/>
    <cellStyle name="Normal 2 2 3 2 2 4 2 2 3" xfId="4664" xr:uid="{00000000-0005-0000-0000-0000C8020000}"/>
    <cellStyle name="Normal 2 2 3 2 2 4 2 3" xfId="2340" xr:uid="{00000000-0005-0000-0000-0000C9020000}"/>
    <cellStyle name="Normal 2 2 3 2 2 4 2 4" xfId="3890" xr:uid="{00000000-0005-0000-0000-0000CA020000}"/>
    <cellStyle name="Normal 2 2 3 2 2 4 3" xfId="1180" xr:uid="{00000000-0005-0000-0000-0000CB020000}"/>
    <cellStyle name="Normal 2 2 3 2 2 4 3 2" xfId="2727" xr:uid="{00000000-0005-0000-0000-0000CC020000}"/>
    <cellStyle name="Normal 2 2 3 2 2 4 3 3" xfId="4277" xr:uid="{00000000-0005-0000-0000-0000CD020000}"/>
    <cellStyle name="Normal 2 2 3 2 2 4 4" xfId="1953" xr:uid="{00000000-0005-0000-0000-0000CE020000}"/>
    <cellStyle name="Normal 2 2 3 2 2 4 5" xfId="3503" xr:uid="{00000000-0005-0000-0000-0000CF020000}"/>
    <cellStyle name="Normal 2 2 3 2 2 5" xfId="502" xr:uid="{00000000-0005-0000-0000-0000D0020000}"/>
    <cellStyle name="Normal 2 2 3 2 2 5 2" xfId="1277" xr:uid="{00000000-0005-0000-0000-0000D1020000}"/>
    <cellStyle name="Normal 2 2 3 2 2 5 2 2" xfId="2824" xr:uid="{00000000-0005-0000-0000-0000D2020000}"/>
    <cellStyle name="Normal 2 2 3 2 2 5 2 3" xfId="4374" xr:uid="{00000000-0005-0000-0000-0000D3020000}"/>
    <cellStyle name="Normal 2 2 3 2 2 5 3" xfId="2050" xr:uid="{00000000-0005-0000-0000-0000D4020000}"/>
    <cellStyle name="Normal 2 2 3 2 2 5 4" xfId="3600" xr:uid="{00000000-0005-0000-0000-0000D5020000}"/>
    <cellStyle name="Normal 2 2 3 2 2 6" xfId="890" xr:uid="{00000000-0005-0000-0000-0000D6020000}"/>
    <cellStyle name="Normal 2 2 3 2 2 6 2" xfId="2437" xr:uid="{00000000-0005-0000-0000-0000D7020000}"/>
    <cellStyle name="Normal 2 2 3 2 2 6 3" xfId="3987" xr:uid="{00000000-0005-0000-0000-0000D8020000}"/>
    <cellStyle name="Normal 2 2 3 2 2 7" xfId="1663" xr:uid="{00000000-0005-0000-0000-0000D9020000}"/>
    <cellStyle name="Normal 2 2 3 2 2 8" xfId="3213" xr:uid="{00000000-0005-0000-0000-0000DA020000}"/>
    <cellStyle name="Normal 2 2 3 2 3" xfId="161" xr:uid="{00000000-0005-0000-0000-0000DB020000}"/>
    <cellStyle name="Normal 2 2 3 2 3 2" xfId="551" xr:uid="{00000000-0005-0000-0000-0000DC020000}"/>
    <cellStyle name="Normal 2 2 3 2 3 2 2" xfId="1326" xr:uid="{00000000-0005-0000-0000-0000DD020000}"/>
    <cellStyle name="Normal 2 2 3 2 3 2 2 2" xfId="2873" xr:uid="{00000000-0005-0000-0000-0000DE020000}"/>
    <cellStyle name="Normal 2 2 3 2 3 2 2 3" xfId="4423" xr:uid="{00000000-0005-0000-0000-0000DF020000}"/>
    <cellStyle name="Normal 2 2 3 2 3 2 3" xfId="2099" xr:uid="{00000000-0005-0000-0000-0000E0020000}"/>
    <cellStyle name="Normal 2 2 3 2 3 2 4" xfId="3649" xr:uid="{00000000-0005-0000-0000-0000E1020000}"/>
    <cellStyle name="Normal 2 2 3 2 3 3" xfId="939" xr:uid="{00000000-0005-0000-0000-0000E2020000}"/>
    <cellStyle name="Normal 2 2 3 2 3 3 2" xfId="2486" xr:uid="{00000000-0005-0000-0000-0000E3020000}"/>
    <cellStyle name="Normal 2 2 3 2 3 3 3" xfId="4036" xr:uid="{00000000-0005-0000-0000-0000E4020000}"/>
    <cellStyle name="Normal 2 2 3 2 3 4" xfId="1712" xr:uid="{00000000-0005-0000-0000-0000E5020000}"/>
    <cellStyle name="Normal 2 2 3 2 3 5" xfId="3262" xr:uid="{00000000-0005-0000-0000-0000E6020000}"/>
    <cellStyle name="Normal 2 2 3 2 4" xfId="257" xr:uid="{00000000-0005-0000-0000-0000E7020000}"/>
    <cellStyle name="Normal 2 2 3 2 4 2" xfId="647" xr:uid="{00000000-0005-0000-0000-0000E8020000}"/>
    <cellStyle name="Normal 2 2 3 2 4 2 2" xfId="1422" xr:uid="{00000000-0005-0000-0000-0000E9020000}"/>
    <cellStyle name="Normal 2 2 3 2 4 2 2 2" xfId="2969" xr:uid="{00000000-0005-0000-0000-0000EA020000}"/>
    <cellStyle name="Normal 2 2 3 2 4 2 2 3" xfId="4519" xr:uid="{00000000-0005-0000-0000-0000EB020000}"/>
    <cellStyle name="Normal 2 2 3 2 4 2 3" xfId="2195" xr:uid="{00000000-0005-0000-0000-0000EC020000}"/>
    <cellStyle name="Normal 2 2 3 2 4 2 4" xfId="3745" xr:uid="{00000000-0005-0000-0000-0000ED020000}"/>
    <cellStyle name="Normal 2 2 3 2 4 3" xfId="1035" xr:uid="{00000000-0005-0000-0000-0000EE020000}"/>
    <cellStyle name="Normal 2 2 3 2 4 3 2" xfId="2582" xr:uid="{00000000-0005-0000-0000-0000EF020000}"/>
    <cellStyle name="Normal 2 2 3 2 4 3 3" xfId="4132" xr:uid="{00000000-0005-0000-0000-0000F0020000}"/>
    <cellStyle name="Normal 2 2 3 2 4 4" xfId="1808" xr:uid="{00000000-0005-0000-0000-0000F1020000}"/>
    <cellStyle name="Normal 2 2 3 2 4 5" xfId="3358" xr:uid="{00000000-0005-0000-0000-0000F2020000}"/>
    <cellStyle name="Normal 2 2 3 2 5" xfId="356" xr:uid="{00000000-0005-0000-0000-0000F3020000}"/>
    <cellStyle name="Normal 2 2 3 2 5 2" xfId="744" xr:uid="{00000000-0005-0000-0000-0000F4020000}"/>
    <cellStyle name="Normal 2 2 3 2 5 2 2" xfId="1519" xr:uid="{00000000-0005-0000-0000-0000F5020000}"/>
    <cellStyle name="Normal 2 2 3 2 5 2 2 2" xfId="3066" xr:uid="{00000000-0005-0000-0000-0000F6020000}"/>
    <cellStyle name="Normal 2 2 3 2 5 2 2 3" xfId="4616" xr:uid="{00000000-0005-0000-0000-0000F7020000}"/>
    <cellStyle name="Normal 2 2 3 2 5 2 3" xfId="2292" xr:uid="{00000000-0005-0000-0000-0000F8020000}"/>
    <cellStyle name="Normal 2 2 3 2 5 2 4" xfId="3842" xr:uid="{00000000-0005-0000-0000-0000F9020000}"/>
    <cellStyle name="Normal 2 2 3 2 5 3" xfId="1132" xr:uid="{00000000-0005-0000-0000-0000FA020000}"/>
    <cellStyle name="Normal 2 2 3 2 5 3 2" xfId="2679" xr:uid="{00000000-0005-0000-0000-0000FB020000}"/>
    <cellStyle name="Normal 2 2 3 2 5 3 3" xfId="4229" xr:uid="{00000000-0005-0000-0000-0000FC020000}"/>
    <cellStyle name="Normal 2 2 3 2 5 4" xfId="1905" xr:uid="{00000000-0005-0000-0000-0000FD020000}"/>
    <cellStyle name="Normal 2 2 3 2 5 5" xfId="3455" xr:uid="{00000000-0005-0000-0000-0000FE020000}"/>
    <cellStyle name="Normal 2 2 3 2 6" xfId="454" xr:uid="{00000000-0005-0000-0000-0000FF020000}"/>
    <cellStyle name="Normal 2 2 3 2 6 2" xfId="1229" xr:uid="{00000000-0005-0000-0000-000000030000}"/>
    <cellStyle name="Normal 2 2 3 2 6 2 2" xfId="2776" xr:uid="{00000000-0005-0000-0000-000001030000}"/>
    <cellStyle name="Normal 2 2 3 2 6 2 3" xfId="4326" xr:uid="{00000000-0005-0000-0000-000002030000}"/>
    <cellStyle name="Normal 2 2 3 2 6 3" xfId="2002" xr:uid="{00000000-0005-0000-0000-000003030000}"/>
    <cellStyle name="Normal 2 2 3 2 6 4" xfId="3552" xr:uid="{00000000-0005-0000-0000-000004030000}"/>
    <cellStyle name="Normal 2 2 3 2 7" xfId="842" xr:uid="{00000000-0005-0000-0000-000005030000}"/>
    <cellStyle name="Normal 2 2 3 2 7 2" xfId="2389" xr:uid="{00000000-0005-0000-0000-000006030000}"/>
    <cellStyle name="Normal 2 2 3 2 7 3" xfId="3939" xr:uid="{00000000-0005-0000-0000-000007030000}"/>
    <cellStyle name="Normal 2 2 3 2 8" xfId="1615" xr:uid="{00000000-0005-0000-0000-000008030000}"/>
    <cellStyle name="Normal 2 2 3 2 9" xfId="3165" xr:uid="{00000000-0005-0000-0000-000009030000}"/>
    <cellStyle name="Normal 2 2 3 3" xfId="45" xr:uid="{00000000-0005-0000-0000-00000A030000}"/>
    <cellStyle name="Normal 2 2 3 3 2" xfId="93" xr:uid="{00000000-0005-0000-0000-00000B030000}"/>
    <cellStyle name="Normal 2 2 3 3 2 2" xfId="193" xr:uid="{00000000-0005-0000-0000-00000C030000}"/>
    <cellStyle name="Normal 2 2 3 3 2 2 2" xfId="583" xr:uid="{00000000-0005-0000-0000-00000D030000}"/>
    <cellStyle name="Normal 2 2 3 3 2 2 2 2" xfId="1358" xr:uid="{00000000-0005-0000-0000-00000E030000}"/>
    <cellStyle name="Normal 2 2 3 3 2 2 2 2 2" xfId="2905" xr:uid="{00000000-0005-0000-0000-00000F030000}"/>
    <cellStyle name="Normal 2 2 3 3 2 2 2 2 3" xfId="4455" xr:uid="{00000000-0005-0000-0000-000010030000}"/>
    <cellStyle name="Normal 2 2 3 3 2 2 2 3" xfId="2131" xr:uid="{00000000-0005-0000-0000-000011030000}"/>
    <cellStyle name="Normal 2 2 3 3 2 2 2 4" xfId="3681" xr:uid="{00000000-0005-0000-0000-000012030000}"/>
    <cellStyle name="Normal 2 2 3 3 2 2 3" xfId="971" xr:uid="{00000000-0005-0000-0000-000013030000}"/>
    <cellStyle name="Normal 2 2 3 3 2 2 3 2" xfId="2518" xr:uid="{00000000-0005-0000-0000-000014030000}"/>
    <cellStyle name="Normal 2 2 3 3 2 2 3 3" xfId="4068" xr:uid="{00000000-0005-0000-0000-000015030000}"/>
    <cellStyle name="Normal 2 2 3 3 2 2 4" xfId="1744" xr:uid="{00000000-0005-0000-0000-000016030000}"/>
    <cellStyle name="Normal 2 2 3 3 2 2 5" xfId="3294" xr:uid="{00000000-0005-0000-0000-000017030000}"/>
    <cellStyle name="Normal 2 2 3 3 2 3" xfId="289" xr:uid="{00000000-0005-0000-0000-000018030000}"/>
    <cellStyle name="Normal 2 2 3 3 2 3 2" xfId="679" xr:uid="{00000000-0005-0000-0000-000019030000}"/>
    <cellStyle name="Normal 2 2 3 3 2 3 2 2" xfId="1454" xr:uid="{00000000-0005-0000-0000-00001A030000}"/>
    <cellStyle name="Normal 2 2 3 3 2 3 2 2 2" xfId="3001" xr:uid="{00000000-0005-0000-0000-00001B030000}"/>
    <cellStyle name="Normal 2 2 3 3 2 3 2 2 3" xfId="4551" xr:uid="{00000000-0005-0000-0000-00001C030000}"/>
    <cellStyle name="Normal 2 2 3 3 2 3 2 3" xfId="2227" xr:uid="{00000000-0005-0000-0000-00001D030000}"/>
    <cellStyle name="Normal 2 2 3 3 2 3 2 4" xfId="3777" xr:uid="{00000000-0005-0000-0000-00001E030000}"/>
    <cellStyle name="Normal 2 2 3 3 2 3 3" xfId="1067" xr:uid="{00000000-0005-0000-0000-00001F030000}"/>
    <cellStyle name="Normal 2 2 3 3 2 3 3 2" xfId="2614" xr:uid="{00000000-0005-0000-0000-000020030000}"/>
    <cellStyle name="Normal 2 2 3 3 2 3 3 3" xfId="4164" xr:uid="{00000000-0005-0000-0000-000021030000}"/>
    <cellStyle name="Normal 2 2 3 3 2 3 4" xfId="1840" xr:uid="{00000000-0005-0000-0000-000022030000}"/>
    <cellStyle name="Normal 2 2 3 3 2 3 5" xfId="3390" xr:uid="{00000000-0005-0000-0000-000023030000}"/>
    <cellStyle name="Normal 2 2 3 3 2 4" xfId="388" xr:uid="{00000000-0005-0000-0000-000024030000}"/>
    <cellStyle name="Normal 2 2 3 3 2 4 2" xfId="776" xr:uid="{00000000-0005-0000-0000-000025030000}"/>
    <cellStyle name="Normal 2 2 3 3 2 4 2 2" xfId="1551" xr:uid="{00000000-0005-0000-0000-000026030000}"/>
    <cellStyle name="Normal 2 2 3 3 2 4 2 2 2" xfId="3098" xr:uid="{00000000-0005-0000-0000-000027030000}"/>
    <cellStyle name="Normal 2 2 3 3 2 4 2 2 3" xfId="4648" xr:uid="{00000000-0005-0000-0000-000028030000}"/>
    <cellStyle name="Normal 2 2 3 3 2 4 2 3" xfId="2324" xr:uid="{00000000-0005-0000-0000-000029030000}"/>
    <cellStyle name="Normal 2 2 3 3 2 4 2 4" xfId="3874" xr:uid="{00000000-0005-0000-0000-00002A030000}"/>
    <cellStyle name="Normal 2 2 3 3 2 4 3" xfId="1164" xr:uid="{00000000-0005-0000-0000-00002B030000}"/>
    <cellStyle name="Normal 2 2 3 3 2 4 3 2" xfId="2711" xr:uid="{00000000-0005-0000-0000-00002C030000}"/>
    <cellStyle name="Normal 2 2 3 3 2 4 3 3" xfId="4261" xr:uid="{00000000-0005-0000-0000-00002D030000}"/>
    <cellStyle name="Normal 2 2 3 3 2 4 4" xfId="1937" xr:uid="{00000000-0005-0000-0000-00002E030000}"/>
    <cellStyle name="Normal 2 2 3 3 2 4 5" xfId="3487" xr:uid="{00000000-0005-0000-0000-00002F030000}"/>
    <cellStyle name="Normal 2 2 3 3 2 5" xfId="486" xr:uid="{00000000-0005-0000-0000-000030030000}"/>
    <cellStyle name="Normal 2 2 3 3 2 5 2" xfId="1261" xr:uid="{00000000-0005-0000-0000-000031030000}"/>
    <cellStyle name="Normal 2 2 3 3 2 5 2 2" xfId="2808" xr:uid="{00000000-0005-0000-0000-000032030000}"/>
    <cellStyle name="Normal 2 2 3 3 2 5 2 3" xfId="4358" xr:uid="{00000000-0005-0000-0000-000033030000}"/>
    <cellStyle name="Normal 2 2 3 3 2 5 3" xfId="2034" xr:uid="{00000000-0005-0000-0000-000034030000}"/>
    <cellStyle name="Normal 2 2 3 3 2 5 4" xfId="3584" xr:uid="{00000000-0005-0000-0000-000035030000}"/>
    <cellStyle name="Normal 2 2 3 3 2 6" xfId="874" xr:uid="{00000000-0005-0000-0000-000036030000}"/>
    <cellStyle name="Normal 2 2 3 3 2 6 2" xfId="2421" xr:uid="{00000000-0005-0000-0000-000037030000}"/>
    <cellStyle name="Normal 2 2 3 3 2 6 3" xfId="3971" xr:uid="{00000000-0005-0000-0000-000038030000}"/>
    <cellStyle name="Normal 2 2 3 3 2 7" xfId="1647" xr:uid="{00000000-0005-0000-0000-000039030000}"/>
    <cellStyle name="Normal 2 2 3 3 2 8" xfId="3197" xr:uid="{00000000-0005-0000-0000-00003A030000}"/>
    <cellStyle name="Normal 2 2 3 3 3" xfId="145" xr:uid="{00000000-0005-0000-0000-00003B030000}"/>
    <cellStyle name="Normal 2 2 3 3 3 2" xfId="535" xr:uid="{00000000-0005-0000-0000-00003C030000}"/>
    <cellStyle name="Normal 2 2 3 3 3 2 2" xfId="1310" xr:uid="{00000000-0005-0000-0000-00003D030000}"/>
    <cellStyle name="Normal 2 2 3 3 3 2 2 2" xfId="2857" xr:uid="{00000000-0005-0000-0000-00003E030000}"/>
    <cellStyle name="Normal 2 2 3 3 3 2 2 3" xfId="4407" xr:uid="{00000000-0005-0000-0000-00003F030000}"/>
    <cellStyle name="Normal 2 2 3 3 3 2 3" xfId="2083" xr:uid="{00000000-0005-0000-0000-000040030000}"/>
    <cellStyle name="Normal 2 2 3 3 3 2 4" xfId="3633" xr:uid="{00000000-0005-0000-0000-000041030000}"/>
    <cellStyle name="Normal 2 2 3 3 3 3" xfId="923" xr:uid="{00000000-0005-0000-0000-000042030000}"/>
    <cellStyle name="Normal 2 2 3 3 3 3 2" xfId="2470" xr:uid="{00000000-0005-0000-0000-000043030000}"/>
    <cellStyle name="Normal 2 2 3 3 3 3 3" xfId="4020" xr:uid="{00000000-0005-0000-0000-000044030000}"/>
    <cellStyle name="Normal 2 2 3 3 3 4" xfId="1696" xr:uid="{00000000-0005-0000-0000-000045030000}"/>
    <cellStyle name="Normal 2 2 3 3 3 5" xfId="3246" xr:uid="{00000000-0005-0000-0000-000046030000}"/>
    <cellStyle name="Normal 2 2 3 3 4" xfId="241" xr:uid="{00000000-0005-0000-0000-000047030000}"/>
    <cellStyle name="Normal 2 2 3 3 4 2" xfId="631" xr:uid="{00000000-0005-0000-0000-000048030000}"/>
    <cellStyle name="Normal 2 2 3 3 4 2 2" xfId="1406" xr:uid="{00000000-0005-0000-0000-000049030000}"/>
    <cellStyle name="Normal 2 2 3 3 4 2 2 2" xfId="2953" xr:uid="{00000000-0005-0000-0000-00004A030000}"/>
    <cellStyle name="Normal 2 2 3 3 4 2 2 3" xfId="4503" xr:uid="{00000000-0005-0000-0000-00004B030000}"/>
    <cellStyle name="Normal 2 2 3 3 4 2 3" xfId="2179" xr:uid="{00000000-0005-0000-0000-00004C030000}"/>
    <cellStyle name="Normal 2 2 3 3 4 2 4" xfId="3729" xr:uid="{00000000-0005-0000-0000-00004D030000}"/>
    <cellStyle name="Normal 2 2 3 3 4 3" xfId="1019" xr:uid="{00000000-0005-0000-0000-00004E030000}"/>
    <cellStyle name="Normal 2 2 3 3 4 3 2" xfId="2566" xr:uid="{00000000-0005-0000-0000-00004F030000}"/>
    <cellStyle name="Normal 2 2 3 3 4 3 3" xfId="4116" xr:uid="{00000000-0005-0000-0000-000050030000}"/>
    <cellStyle name="Normal 2 2 3 3 4 4" xfId="1792" xr:uid="{00000000-0005-0000-0000-000051030000}"/>
    <cellStyle name="Normal 2 2 3 3 4 5" xfId="3342" xr:uid="{00000000-0005-0000-0000-000052030000}"/>
    <cellStyle name="Normal 2 2 3 3 5" xfId="340" xr:uid="{00000000-0005-0000-0000-000053030000}"/>
    <cellStyle name="Normal 2 2 3 3 5 2" xfId="728" xr:uid="{00000000-0005-0000-0000-000054030000}"/>
    <cellStyle name="Normal 2 2 3 3 5 2 2" xfId="1503" xr:uid="{00000000-0005-0000-0000-000055030000}"/>
    <cellStyle name="Normal 2 2 3 3 5 2 2 2" xfId="3050" xr:uid="{00000000-0005-0000-0000-000056030000}"/>
    <cellStyle name="Normal 2 2 3 3 5 2 2 3" xfId="4600" xr:uid="{00000000-0005-0000-0000-000057030000}"/>
    <cellStyle name="Normal 2 2 3 3 5 2 3" xfId="2276" xr:uid="{00000000-0005-0000-0000-000058030000}"/>
    <cellStyle name="Normal 2 2 3 3 5 2 4" xfId="3826" xr:uid="{00000000-0005-0000-0000-000059030000}"/>
    <cellStyle name="Normal 2 2 3 3 5 3" xfId="1116" xr:uid="{00000000-0005-0000-0000-00005A030000}"/>
    <cellStyle name="Normal 2 2 3 3 5 3 2" xfId="2663" xr:uid="{00000000-0005-0000-0000-00005B030000}"/>
    <cellStyle name="Normal 2 2 3 3 5 3 3" xfId="4213" xr:uid="{00000000-0005-0000-0000-00005C030000}"/>
    <cellStyle name="Normal 2 2 3 3 5 4" xfId="1889" xr:uid="{00000000-0005-0000-0000-00005D030000}"/>
    <cellStyle name="Normal 2 2 3 3 5 5" xfId="3439" xr:uid="{00000000-0005-0000-0000-00005E030000}"/>
    <cellStyle name="Normal 2 2 3 3 6" xfId="438" xr:uid="{00000000-0005-0000-0000-00005F030000}"/>
    <cellStyle name="Normal 2 2 3 3 6 2" xfId="1213" xr:uid="{00000000-0005-0000-0000-000060030000}"/>
    <cellStyle name="Normal 2 2 3 3 6 2 2" xfId="2760" xr:uid="{00000000-0005-0000-0000-000061030000}"/>
    <cellStyle name="Normal 2 2 3 3 6 2 3" xfId="4310" xr:uid="{00000000-0005-0000-0000-000062030000}"/>
    <cellStyle name="Normal 2 2 3 3 6 3" xfId="1986" xr:uid="{00000000-0005-0000-0000-000063030000}"/>
    <cellStyle name="Normal 2 2 3 3 6 4" xfId="3536" xr:uid="{00000000-0005-0000-0000-000064030000}"/>
    <cellStyle name="Normal 2 2 3 3 7" xfId="826" xr:uid="{00000000-0005-0000-0000-000065030000}"/>
    <cellStyle name="Normal 2 2 3 3 7 2" xfId="2373" xr:uid="{00000000-0005-0000-0000-000066030000}"/>
    <cellStyle name="Normal 2 2 3 3 7 3" xfId="3923" xr:uid="{00000000-0005-0000-0000-000067030000}"/>
    <cellStyle name="Normal 2 2 3 3 8" xfId="1599" xr:uid="{00000000-0005-0000-0000-000068030000}"/>
    <cellStyle name="Normal 2 2 3 3 9" xfId="3149" xr:uid="{00000000-0005-0000-0000-000069030000}"/>
    <cellStyle name="Normal 2 2 3 4" xfId="77" xr:uid="{00000000-0005-0000-0000-00006A030000}"/>
    <cellStyle name="Normal 2 2 3 4 2" xfId="177" xr:uid="{00000000-0005-0000-0000-00006B030000}"/>
    <cellStyle name="Normal 2 2 3 4 2 2" xfId="567" xr:uid="{00000000-0005-0000-0000-00006C030000}"/>
    <cellStyle name="Normal 2 2 3 4 2 2 2" xfId="1342" xr:uid="{00000000-0005-0000-0000-00006D030000}"/>
    <cellStyle name="Normal 2 2 3 4 2 2 2 2" xfId="2889" xr:uid="{00000000-0005-0000-0000-00006E030000}"/>
    <cellStyle name="Normal 2 2 3 4 2 2 2 3" xfId="4439" xr:uid="{00000000-0005-0000-0000-00006F030000}"/>
    <cellStyle name="Normal 2 2 3 4 2 2 3" xfId="2115" xr:uid="{00000000-0005-0000-0000-000070030000}"/>
    <cellStyle name="Normal 2 2 3 4 2 2 4" xfId="3665" xr:uid="{00000000-0005-0000-0000-000071030000}"/>
    <cellStyle name="Normal 2 2 3 4 2 3" xfId="955" xr:uid="{00000000-0005-0000-0000-000072030000}"/>
    <cellStyle name="Normal 2 2 3 4 2 3 2" xfId="2502" xr:uid="{00000000-0005-0000-0000-000073030000}"/>
    <cellStyle name="Normal 2 2 3 4 2 3 3" xfId="4052" xr:uid="{00000000-0005-0000-0000-000074030000}"/>
    <cellStyle name="Normal 2 2 3 4 2 4" xfId="1728" xr:uid="{00000000-0005-0000-0000-000075030000}"/>
    <cellStyle name="Normal 2 2 3 4 2 5" xfId="3278" xr:uid="{00000000-0005-0000-0000-000076030000}"/>
    <cellStyle name="Normal 2 2 3 4 3" xfId="273" xr:uid="{00000000-0005-0000-0000-000077030000}"/>
    <cellStyle name="Normal 2 2 3 4 3 2" xfId="663" xr:uid="{00000000-0005-0000-0000-000078030000}"/>
    <cellStyle name="Normal 2 2 3 4 3 2 2" xfId="1438" xr:uid="{00000000-0005-0000-0000-000079030000}"/>
    <cellStyle name="Normal 2 2 3 4 3 2 2 2" xfId="2985" xr:uid="{00000000-0005-0000-0000-00007A030000}"/>
    <cellStyle name="Normal 2 2 3 4 3 2 2 3" xfId="4535" xr:uid="{00000000-0005-0000-0000-00007B030000}"/>
    <cellStyle name="Normal 2 2 3 4 3 2 3" xfId="2211" xr:uid="{00000000-0005-0000-0000-00007C030000}"/>
    <cellStyle name="Normal 2 2 3 4 3 2 4" xfId="3761" xr:uid="{00000000-0005-0000-0000-00007D030000}"/>
    <cellStyle name="Normal 2 2 3 4 3 3" xfId="1051" xr:uid="{00000000-0005-0000-0000-00007E030000}"/>
    <cellStyle name="Normal 2 2 3 4 3 3 2" xfId="2598" xr:uid="{00000000-0005-0000-0000-00007F030000}"/>
    <cellStyle name="Normal 2 2 3 4 3 3 3" xfId="4148" xr:uid="{00000000-0005-0000-0000-000080030000}"/>
    <cellStyle name="Normal 2 2 3 4 3 4" xfId="1824" xr:uid="{00000000-0005-0000-0000-000081030000}"/>
    <cellStyle name="Normal 2 2 3 4 3 5" xfId="3374" xr:uid="{00000000-0005-0000-0000-000082030000}"/>
    <cellStyle name="Normal 2 2 3 4 4" xfId="372" xr:uid="{00000000-0005-0000-0000-000083030000}"/>
    <cellStyle name="Normal 2 2 3 4 4 2" xfId="760" xr:uid="{00000000-0005-0000-0000-000084030000}"/>
    <cellStyle name="Normal 2 2 3 4 4 2 2" xfId="1535" xr:uid="{00000000-0005-0000-0000-000085030000}"/>
    <cellStyle name="Normal 2 2 3 4 4 2 2 2" xfId="3082" xr:uid="{00000000-0005-0000-0000-000086030000}"/>
    <cellStyle name="Normal 2 2 3 4 4 2 2 3" xfId="4632" xr:uid="{00000000-0005-0000-0000-000087030000}"/>
    <cellStyle name="Normal 2 2 3 4 4 2 3" xfId="2308" xr:uid="{00000000-0005-0000-0000-000088030000}"/>
    <cellStyle name="Normal 2 2 3 4 4 2 4" xfId="3858" xr:uid="{00000000-0005-0000-0000-000089030000}"/>
    <cellStyle name="Normal 2 2 3 4 4 3" xfId="1148" xr:uid="{00000000-0005-0000-0000-00008A030000}"/>
    <cellStyle name="Normal 2 2 3 4 4 3 2" xfId="2695" xr:uid="{00000000-0005-0000-0000-00008B030000}"/>
    <cellStyle name="Normal 2 2 3 4 4 3 3" xfId="4245" xr:uid="{00000000-0005-0000-0000-00008C030000}"/>
    <cellStyle name="Normal 2 2 3 4 4 4" xfId="1921" xr:uid="{00000000-0005-0000-0000-00008D030000}"/>
    <cellStyle name="Normal 2 2 3 4 4 5" xfId="3471" xr:uid="{00000000-0005-0000-0000-00008E030000}"/>
    <cellStyle name="Normal 2 2 3 4 5" xfId="470" xr:uid="{00000000-0005-0000-0000-00008F030000}"/>
    <cellStyle name="Normal 2 2 3 4 5 2" xfId="1245" xr:uid="{00000000-0005-0000-0000-000090030000}"/>
    <cellStyle name="Normal 2 2 3 4 5 2 2" xfId="2792" xr:uid="{00000000-0005-0000-0000-000091030000}"/>
    <cellStyle name="Normal 2 2 3 4 5 2 3" xfId="4342" xr:uid="{00000000-0005-0000-0000-000092030000}"/>
    <cellStyle name="Normal 2 2 3 4 5 3" xfId="2018" xr:uid="{00000000-0005-0000-0000-000093030000}"/>
    <cellStyle name="Normal 2 2 3 4 5 4" xfId="3568" xr:uid="{00000000-0005-0000-0000-000094030000}"/>
    <cellStyle name="Normal 2 2 3 4 6" xfId="858" xr:uid="{00000000-0005-0000-0000-000095030000}"/>
    <cellStyle name="Normal 2 2 3 4 6 2" xfId="2405" xr:uid="{00000000-0005-0000-0000-000096030000}"/>
    <cellStyle name="Normal 2 2 3 4 6 3" xfId="3955" xr:uid="{00000000-0005-0000-0000-000097030000}"/>
    <cellStyle name="Normal 2 2 3 4 7" xfId="1631" xr:uid="{00000000-0005-0000-0000-000098030000}"/>
    <cellStyle name="Normal 2 2 3 4 8" xfId="3181" xr:uid="{00000000-0005-0000-0000-000099030000}"/>
    <cellStyle name="Normal 2 2 3 5" xfId="127" xr:uid="{00000000-0005-0000-0000-00009A030000}"/>
    <cellStyle name="Normal 2 2 3 5 2" xfId="519" xr:uid="{00000000-0005-0000-0000-00009B030000}"/>
    <cellStyle name="Normal 2 2 3 5 2 2" xfId="1294" xr:uid="{00000000-0005-0000-0000-00009C030000}"/>
    <cellStyle name="Normal 2 2 3 5 2 2 2" xfId="2841" xr:uid="{00000000-0005-0000-0000-00009D030000}"/>
    <cellStyle name="Normal 2 2 3 5 2 2 3" xfId="4391" xr:uid="{00000000-0005-0000-0000-00009E030000}"/>
    <cellStyle name="Normal 2 2 3 5 2 3" xfId="2067" xr:uid="{00000000-0005-0000-0000-00009F030000}"/>
    <cellStyle name="Normal 2 2 3 5 2 4" xfId="3617" xr:uid="{00000000-0005-0000-0000-0000A0030000}"/>
    <cellStyle name="Normal 2 2 3 5 3" xfId="907" xr:uid="{00000000-0005-0000-0000-0000A1030000}"/>
    <cellStyle name="Normal 2 2 3 5 3 2" xfId="2454" xr:uid="{00000000-0005-0000-0000-0000A2030000}"/>
    <cellStyle name="Normal 2 2 3 5 3 3" xfId="4004" xr:uid="{00000000-0005-0000-0000-0000A3030000}"/>
    <cellStyle name="Normal 2 2 3 5 4" xfId="1680" xr:uid="{00000000-0005-0000-0000-0000A4030000}"/>
    <cellStyle name="Normal 2 2 3 5 5" xfId="3230" xr:uid="{00000000-0005-0000-0000-0000A5030000}"/>
    <cellStyle name="Normal 2 2 3 6" xfId="225" xr:uid="{00000000-0005-0000-0000-0000A6030000}"/>
    <cellStyle name="Normal 2 2 3 6 2" xfId="615" xr:uid="{00000000-0005-0000-0000-0000A7030000}"/>
    <cellStyle name="Normal 2 2 3 6 2 2" xfId="1390" xr:uid="{00000000-0005-0000-0000-0000A8030000}"/>
    <cellStyle name="Normal 2 2 3 6 2 2 2" xfId="2937" xr:uid="{00000000-0005-0000-0000-0000A9030000}"/>
    <cellStyle name="Normal 2 2 3 6 2 2 3" xfId="4487" xr:uid="{00000000-0005-0000-0000-0000AA030000}"/>
    <cellStyle name="Normal 2 2 3 6 2 3" xfId="2163" xr:uid="{00000000-0005-0000-0000-0000AB030000}"/>
    <cellStyle name="Normal 2 2 3 6 2 4" xfId="3713" xr:uid="{00000000-0005-0000-0000-0000AC030000}"/>
    <cellStyle name="Normal 2 2 3 6 3" xfId="1003" xr:uid="{00000000-0005-0000-0000-0000AD030000}"/>
    <cellStyle name="Normal 2 2 3 6 3 2" xfId="2550" xr:uid="{00000000-0005-0000-0000-0000AE030000}"/>
    <cellStyle name="Normal 2 2 3 6 3 3" xfId="4100" xr:uid="{00000000-0005-0000-0000-0000AF030000}"/>
    <cellStyle name="Normal 2 2 3 6 4" xfId="1776" xr:uid="{00000000-0005-0000-0000-0000B0030000}"/>
    <cellStyle name="Normal 2 2 3 6 5" xfId="3326" xr:uid="{00000000-0005-0000-0000-0000B1030000}"/>
    <cellStyle name="Normal 2 2 3 7" xfId="324" xr:uid="{00000000-0005-0000-0000-0000B2030000}"/>
    <cellStyle name="Normal 2 2 3 7 2" xfId="712" xr:uid="{00000000-0005-0000-0000-0000B3030000}"/>
    <cellStyle name="Normal 2 2 3 7 2 2" xfId="1487" xr:uid="{00000000-0005-0000-0000-0000B4030000}"/>
    <cellStyle name="Normal 2 2 3 7 2 2 2" xfId="3034" xr:uid="{00000000-0005-0000-0000-0000B5030000}"/>
    <cellStyle name="Normal 2 2 3 7 2 2 3" xfId="4584" xr:uid="{00000000-0005-0000-0000-0000B6030000}"/>
    <cellStyle name="Normal 2 2 3 7 2 3" xfId="2260" xr:uid="{00000000-0005-0000-0000-0000B7030000}"/>
    <cellStyle name="Normal 2 2 3 7 2 4" xfId="3810" xr:uid="{00000000-0005-0000-0000-0000B8030000}"/>
    <cellStyle name="Normal 2 2 3 7 3" xfId="1100" xr:uid="{00000000-0005-0000-0000-0000B9030000}"/>
    <cellStyle name="Normal 2 2 3 7 3 2" xfId="2647" xr:uid="{00000000-0005-0000-0000-0000BA030000}"/>
    <cellStyle name="Normal 2 2 3 7 3 3" xfId="4197" xr:uid="{00000000-0005-0000-0000-0000BB030000}"/>
    <cellStyle name="Normal 2 2 3 7 4" xfId="1873" xr:uid="{00000000-0005-0000-0000-0000BC030000}"/>
    <cellStyle name="Normal 2 2 3 7 5" xfId="3423" xr:uid="{00000000-0005-0000-0000-0000BD030000}"/>
    <cellStyle name="Normal 2 2 3 8" xfId="422" xr:uid="{00000000-0005-0000-0000-0000BE030000}"/>
    <cellStyle name="Normal 2 2 3 8 2" xfId="1197" xr:uid="{00000000-0005-0000-0000-0000BF030000}"/>
    <cellStyle name="Normal 2 2 3 8 2 2" xfId="2744" xr:uid="{00000000-0005-0000-0000-0000C0030000}"/>
    <cellStyle name="Normal 2 2 3 8 2 3" xfId="4294" xr:uid="{00000000-0005-0000-0000-0000C1030000}"/>
    <cellStyle name="Normal 2 2 3 8 3" xfId="1970" xr:uid="{00000000-0005-0000-0000-0000C2030000}"/>
    <cellStyle name="Normal 2 2 3 8 4" xfId="3520" xr:uid="{00000000-0005-0000-0000-0000C3030000}"/>
    <cellStyle name="Normal 2 2 3 9" xfId="810" xr:uid="{00000000-0005-0000-0000-0000C4030000}"/>
    <cellStyle name="Normal 2 2 3 9 2" xfId="2357" xr:uid="{00000000-0005-0000-0000-0000C5030000}"/>
    <cellStyle name="Normal 2 2 3 9 3" xfId="3907" xr:uid="{00000000-0005-0000-0000-0000C6030000}"/>
    <cellStyle name="Normal 2 2 4" xfId="53" xr:uid="{00000000-0005-0000-0000-0000C7030000}"/>
    <cellStyle name="Normal 2 2 4 2" xfId="101" xr:uid="{00000000-0005-0000-0000-0000C8030000}"/>
    <cellStyle name="Normal 2 2 4 2 2" xfId="201" xr:uid="{00000000-0005-0000-0000-0000C9030000}"/>
    <cellStyle name="Normal 2 2 4 2 2 2" xfId="591" xr:uid="{00000000-0005-0000-0000-0000CA030000}"/>
    <cellStyle name="Normal 2 2 4 2 2 2 2" xfId="1366" xr:uid="{00000000-0005-0000-0000-0000CB030000}"/>
    <cellStyle name="Normal 2 2 4 2 2 2 2 2" xfId="2913" xr:uid="{00000000-0005-0000-0000-0000CC030000}"/>
    <cellStyle name="Normal 2 2 4 2 2 2 2 3" xfId="4463" xr:uid="{00000000-0005-0000-0000-0000CD030000}"/>
    <cellStyle name="Normal 2 2 4 2 2 2 3" xfId="2139" xr:uid="{00000000-0005-0000-0000-0000CE030000}"/>
    <cellStyle name="Normal 2 2 4 2 2 2 4" xfId="3689" xr:uid="{00000000-0005-0000-0000-0000CF030000}"/>
    <cellStyle name="Normal 2 2 4 2 2 3" xfId="979" xr:uid="{00000000-0005-0000-0000-0000D0030000}"/>
    <cellStyle name="Normal 2 2 4 2 2 3 2" xfId="2526" xr:uid="{00000000-0005-0000-0000-0000D1030000}"/>
    <cellStyle name="Normal 2 2 4 2 2 3 3" xfId="4076" xr:uid="{00000000-0005-0000-0000-0000D2030000}"/>
    <cellStyle name="Normal 2 2 4 2 2 4" xfId="1752" xr:uid="{00000000-0005-0000-0000-0000D3030000}"/>
    <cellStyle name="Normal 2 2 4 2 2 5" xfId="3302" xr:uid="{00000000-0005-0000-0000-0000D4030000}"/>
    <cellStyle name="Normal 2 2 4 2 3" xfId="297" xr:uid="{00000000-0005-0000-0000-0000D5030000}"/>
    <cellStyle name="Normal 2 2 4 2 3 2" xfId="687" xr:uid="{00000000-0005-0000-0000-0000D6030000}"/>
    <cellStyle name="Normal 2 2 4 2 3 2 2" xfId="1462" xr:uid="{00000000-0005-0000-0000-0000D7030000}"/>
    <cellStyle name="Normal 2 2 4 2 3 2 2 2" xfId="3009" xr:uid="{00000000-0005-0000-0000-0000D8030000}"/>
    <cellStyle name="Normal 2 2 4 2 3 2 2 3" xfId="4559" xr:uid="{00000000-0005-0000-0000-0000D9030000}"/>
    <cellStyle name="Normal 2 2 4 2 3 2 3" xfId="2235" xr:uid="{00000000-0005-0000-0000-0000DA030000}"/>
    <cellStyle name="Normal 2 2 4 2 3 2 4" xfId="3785" xr:uid="{00000000-0005-0000-0000-0000DB030000}"/>
    <cellStyle name="Normal 2 2 4 2 3 3" xfId="1075" xr:uid="{00000000-0005-0000-0000-0000DC030000}"/>
    <cellStyle name="Normal 2 2 4 2 3 3 2" xfId="2622" xr:uid="{00000000-0005-0000-0000-0000DD030000}"/>
    <cellStyle name="Normal 2 2 4 2 3 3 3" xfId="4172" xr:uid="{00000000-0005-0000-0000-0000DE030000}"/>
    <cellStyle name="Normal 2 2 4 2 3 4" xfId="1848" xr:uid="{00000000-0005-0000-0000-0000DF030000}"/>
    <cellStyle name="Normal 2 2 4 2 3 5" xfId="3398" xr:uid="{00000000-0005-0000-0000-0000E0030000}"/>
    <cellStyle name="Normal 2 2 4 2 4" xfId="396" xr:uid="{00000000-0005-0000-0000-0000E1030000}"/>
    <cellStyle name="Normal 2 2 4 2 4 2" xfId="784" xr:uid="{00000000-0005-0000-0000-0000E2030000}"/>
    <cellStyle name="Normal 2 2 4 2 4 2 2" xfId="1559" xr:uid="{00000000-0005-0000-0000-0000E3030000}"/>
    <cellStyle name="Normal 2 2 4 2 4 2 2 2" xfId="3106" xr:uid="{00000000-0005-0000-0000-0000E4030000}"/>
    <cellStyle name="Normal 2 2 4 2 4 2 2 3" xfId="4656" xr:uid="{00000000-0005-0000-0000-0000E5030000}"/>
    <cellStyle name="Normal 2 2 4 2 4 2 3" xfId="2332" xr:uid="{00000000-0005-0000-0000-0000E6030000}"/>
    <cellStyle name="Normal 2 2 4 2 4 2 4" xfId="3882" xr:uid="{00000000-0005-0000-0000-0000E7030000}"/>
    <cellStyle name="Normal 2 2 4 2 4 3" xfId="1172" xr:uid="{00000000-0005-0000-0000-0000E8030000}"/>
    <cellStyle name="Normal 2 2 4 2 4 3 2" xfId="2719" xr:uid="{00000000-0005-0000-0000-0000E9030000}"/>
    <cellStyle name="Normal 2 2 4 2 4 3 3" xfId="4269" xr:uid="{00000000-0005-0000-0000-0000EA030000}"/>
    <cellStyle name="Normal 2 2 4 2 4 4" xfId="1945" xr:uid="{00000000-0005-0000-0000-0000EB030000}"/>
    <cellStyle name="Normal 2 2 4 2 4 5" xfId="3495" xr:uid="{00000000-0005-0000-0000-0000EC030000}"/>
    <cellStyle name="Normal 2 2 4 2 5" xfId="494" xr:uid="{00000000-0005-0000-0000-0000ED030000}"/>
    <cellStyle name="Normal 2 2 4 2 5 2" xfId="1269" xr:uid="{00000000-0005-0000-0000-0000EE030000}"/>
    <cellStyle name="Normal 2 2 4 2 5 2 2" xfId="2816" xr:uid="{00000000-0005-0000-0000-0000EF030000}"/>
    <cellStyle name="Normal 2 2 4 2 5 2 3" xfId="4366" xr:uid="{00000000-0005-0000-0000-0000F0030000}"/>
    <cellStyle name="Normal 2 2 4 2 5 3" xfId="2042" xr:uid="{00000000-0005-0000-0000-0000F1030000}"/>
    <cellStyle name="Normal 2 2 4 2 5 4" xfId="3592" xr:uid="{00000000-0005-0000-0000-0000F2030000}"/>
    <cellStyle name="Normal 2 2 4 2 6" xfId="882" xr:uid="{00000000-0005-0000-0000-0000F3030000}"/>
    <cellStyle name="Normal 2 2 4 2 6 2" xfId="2429" xr:uid="{00000000-0005-0000-0000-0000F4030000}"/>
    <cellStyle name="Normal 2 2 4 2 6 3" xfId="3979" xr:uid="{00000000-0005-0000-0000-0000F5030000}"/>
    <cellStyle name="Normal 2 2 4 2 7" xfId="1655" xr:uid="{00000000-0005-0000-0000-0000F6030000}"/>
    <cellStyle name="Normal 2 2 4 2 8" xfId="3205" xr:uid="{00000000-0005-0000-0000-0000F7030000}"/>
    <cellStyle name="Normal 2 2 4 3" xfId="153" xr:uid="{00000000-0005-0000-0000-0000F8030000}"/>
    <cellStyle name="Normal 2 2 4 3 2" xfId="543" xr:uid="{00000000-0005-0000-0000-0000F9030000}"/>
    <cellStyle name="Normal 2 2 4 3 2 2" xfId="1318" xr:uid="{00000000-0005-0000-0000-0000FA030000}"/>
    <cellStyle name="Normal 2 2 4 3 2 2 2" xfId="2865" xr:uid="{00000000-0005-0000-0000-0000FB030000}"/>
    <cellStyle name="Normal 2 2 4 3 2 2 3" xfId="4415" xr:uid="{00000000-0005-0000-0000-0000FC030000}"/>
    <cellStyle name="Normal 2 2 4 3 2 3" xfId="2091" xr:uid="{00000000-0005-0000-0000-0000FD030000}"/>
    <cellStyle name="Normal 2 2 4 3 2 4" xfId="3641" xr:uid="{00000000-0005-0000-0000-0000FE030000}"/>
    <cellStyle name="Normal 2 2 4 3 3" xfId="931" xr:uid="{00000000-0005-0000-0000-0000FF030000}"/>
    <cellStyle name="Normal 2 2 4 3 3 2" xfId="2478" xr:uid="{00000000-0005-0000-0000-000000040000}"/>
    <cellStyle name="Normal 2 2 4 3 3 3" xfId="4028" xr:uid="{00000000-0005-0000-0000-000001040000}"/>
    <cellStyle name="Normal 2 2 4 3 4" xfId="1704" xr:uid="{00000000-0005-0000-0000-000002040000}"/>
    <cellStyle name="Normal 2 2 4 3 5" xfId="3254" xr:uid="{00000000-0005-0000-0000-000003040000}"/>
    <cellStyle name="Normal 2 2 4 4" xfId="249" xr:uid="{00000000-0005-0000-0000-000004040000}"/>
    <cellStyle name="Normal 2 2 4 4 2" xfId="639" xr:uid="{00000000-0005-0000-0000-000005040000}"/>
    <cellStyle name="Normal 2 2 4 4 2 2" xfId="1414" xr:uid="{00000000-0005-0000-0000-000006040000}"/>
    <cellStyle name="Normal 2 2 4 4 2 2 2" xfId="2961" xr:uid="{00000000-0005-0000-0000-000007040000}"/>
    <cellStyle name="Normal 2 2 4 4 2 2 3" xfId="4511" xr:uid="{00000000-0005-0000-0000-000008040000}"/>
    <cellStyle name="Normal 2 2 4 4 2 3" xfId="2187" xr:uid="{00000000-0005-0000-0000-000009040000}"/>
    <cellStyle name="Normal 2 2 4 4 2 4" xfId="3737" xr:uid="{00000000-0005-0000-0000-00000A040000}"/>
    <cellStyle name="Normal 2 2 4 4 3" xfId="1027" xr:uid="{00000000-0005-0000-0000-00000B040000}"/>
    <cellStyle name="Normal 2 2 4 4 3 2" xfId="2574" xr:uid="{00000000-0005-0000-0000-00000C040000}"/>
    <cellStyle name="Normal 2 2 4 4 3 3" xfId="4124" xr:uid="{00000000-0005-0000-0000-00000D040000}"/>
    <cellStyle name="Normal 2 2 4 4 4" xfId="1800" xr:uid="{00000000-0005-0000-0000-00000E040000}"/>
    <cellStyle name="Normal 2 2 4 4 5" xfId="3350" xr:uid="{00000000-0005-0000-0000-00000F040000}"/>
    <cellStyle name="Normal 2 2 4 5" xfId="348" xr:uid="{00000000-0005-0000-0000-000010040000}"/>
    <cellStyle name="Normal 2 2 4 5 2" xfId="736" xr:uid="{00000000-0005-0000-0000-000011040000}"/>
    <cellStyle name="Normal 2 2 4 5 2 2" xfId="1511" xr:uid="{00000000-0005-0000-0000-000012040000}"/>
    <cellStyle name="Normal 2 2 4 5 2 2 2" xfId="3058" xr:uid="{00000000-0005-0000-0000-000013040000}"/>
    <cellStyle name="Normal 2 2 4 5 2 2 3" xfId="4608" xr:uid="{00000000-0005-0000-0000-000014040000}"/>
    <cellStyle name="Normal 2 2 4 5 2 3" xfId="2284" xr:uid="{00000000-0005-0000-0000-000015040000}"/>
    <cellStyle name="Normal 2 2 4 5 2 4" xfId="3834" xr:uid="{00000000-0005-0000-0000-000016040000}"/>
    <cellStyle name="Normal 2 2 4 5 3" xfId="1124" xr:uid="{00000000-0005-0000-0000-000017040000}"/>
    <cellStyle name="Normal 2 2 4 5 3 2" xfId="2671" xr:uid="{00000000-0005-0000-0000-000018040000}"/>
    <cellStyle name="Normal 2 2 4 5 3 3" xfId="4221" xr:uid="{00000000-0005-0000-0000-000019040000}"/>
    <cellStyle name="Normal 2 2 4 5 4" xfId="1897" xr:uid="{00000000-0005-0000-0000-00001A040000}"/>
    <cellStyle name="Normal 2 2 4 5 5" xfId="3447" xr:uid="{00000000-0005-0000-0000-00001B040000}"/>
    <cellStyle name="Normal 2 2 4 6" xfId="446" xr:uid="{00000000-0005-0000-0000-00001C040000}"/>
    <cellStyle name="Normal 2 2 4 6 2" xfId="1221" xr:uid="{00000000-0005-0000-0000-00001D040000}"/>
    <cellStyle name="Normal 2 2 4 6 2 2" xfId="2768" xr:uid="{00000000-0005-0000-0000-00001E040000}"/>
    <cellStyle name="Normal 2 2 4 6 2 3" xfId="4318" xr:uid="{00000000-0005-0000-0000-00001F040000}"/>
    <cellStyle name="Normal 2 2 4 6 3" xfId="1994" xr:uid="{00000000-0005-0000-0000-000020040000}"/>
    <cellStyle name="Normal 2 2 4 6 4" xfId="3544" xr:uid="{00000000-0005-0000-0000-000021040000}"/>
    <cellStyle name="Normal 2 2 4 7" xfId="834" xr:uid="{00000000-0005-0000-0000-000022040000}"/>
    <cellStyle name="Normal 2 2 4 7 2" xfId="2381" xr:uid="{00000000-0005-0000-0000-000023040000}"/>
    <cellStyle name="Normal 2 2 4 7 3" xfId="3931" xr:uid="{00000000-0005-0000-0000-000024040000}"/>
    <cellStyle name="Normal 2 2 4 8" xfId="1607" xr:uid="{00000000-0005-0000-0000-000025040000}"/>
    <cellStyle name="Normal 2 2 4 9" xfId="3157" xr:uid="{00000000-0005-0000-0000-000026040000}"/>
    <cellStyle name="Normal 2 2 5" xfId="37" xr:uid="{00000000-0005-0000-0000-000027040000}"/>
    <cellStyle name="Normal 2 2 5 2" xfId="85" xr:uid="{00000000-0005-0000-0000-000028040000}"/>
    <cellStyle name="Normal 2 2 5 2 2" xfId="185" xr:uid="{00000000-0005-0000-0000-000029040000}"/>
    <cellStyle name="Normal 2 2 5 2 2 2" xfId="575" xr:uid="{00000000-0005-0000-0000-00002A040000}"/>
    <cellStyle name="Normal 2 2 5 2 2 2 2" xfId="1350" xr:uid="{00000000-0005-0000-0000-00002B040000}"/>
    <cellStyle name="Normal 2 2 5 2 2 2 2 2" xfId="2897" xr:uid="{00000000-0005-0000-0000-00002C040000}"/>
    <cellStyle name="Normal 2 2 5 2 2 2 2 3" xfId="4447" xr:uid="{00000000-0005-0000-0000-00002D040000}"/>
    <cellStyle name="Normal 2 2 5 2 2 2 3" xfId="2123" xr:uid="{00000000-0005-0000-0000-00002E040000}"/>
    <cellStyle name="Normal 2 2 5 2 2 2 4" xfId="3673" xr:uid="{00000000-0005-0000-0000-00002F040000}"/>
    <cellStyle name="Normal 2 2 5 2 2 3" xfId="963" xr:uid="{00000000-0005-0000-0000-000030040000}"/>
    <cellStyle name="Normal 2 2 5 2 2 3 2" xfId="2510" xr:uid="{00000000-0005-0000-0000-000031040000}"/>
    <cellStyle name="Normal 2 2 5 2 2 3 3" xfId="4060" xr:uid="{00000000-0005-0000-0000-000032040000}"/>
    <cellStyle name="Normal 2 2 5 2 2 4" xfId="1736" xr:uid="{00000000-0005-0000-0000-000033040000}"/>
    <cellStyle name="Normal 2 2 5 2 2 5" xfId="3286" xr:uid="{00000000-0005-0000-0000-000034040000}"/>
    <cellStyle name="Normal 2 2 5 2 3" xfId="281" xr:uid="{00000000-0005-0000-0000-000035040000}"/>
    <cellStyle name="Normal 2 2 5 2 3 2" xfId="671" xr:uid="{00000000-0005-0000-0000-000036040000}"/>
    <cellStyle name="Normal 2 2 5 2 3 2 2" xfId="1446" xr:uid="{00000000-0005-0000-0000-000037040000}"/>
    <cellStyle name="Normal 2 2 5 2 3 2 2 2" xfId="2993" xr:uid="{00000000-0005-0000-0000-000038040000}"/>
    <cellStyle name="Normal 2 2 5 2 3 2 2 3" xfId="4543" xr:uid="{00000000-0005-0000-0000-000039040000}"/>
    <cellStyle name="Normal 2 2 5 2 3 2 3" xfId="2219" xr:uid="{00000000-0005-0000-0000-00003A040000}"/>
    <cellStyle name="Normal 2 2 5 2 3 2 4" xfId="3769" xr:uid="{00000000-0005-0000-0000-00003B040000}"/>
    <cellStyle name="Normal 2 2 5 2 3 3" xfId="1059" xr:uid="{00000000-0005-0000-0000-00003C040000}"/>
    <cellStyle name="Normal 2 2 5 2 3 3 2" xfId="2606" xr:uid="{00000000-0005-0000-0000-00003D040000}"/>
    <cellStyle name="Normal 2 2 5 2 3 3 3" xfId="4156" xr:uid="{00000000-0005-0000-0000-00003E040000}"/>
    <cellStyle name="Normal 2 2 5 2 3 4" xfId="1832" xr:uid="{00000000-0005-0000-0000-00003F040000}"/>
    <cellStyle name="Normal 2 2 5 2 3 5" xfId="3382" xr:uid="{00000000-0005-0000-0000-000040040000}"/>
    <cellStyle name="Normal 2 2 5 2 4" xfId="380" xr:uid="{00000000-0005-0000-0000-000041040000}"/>
    <cellStyle name="Normal 2 2 5 2 4 2" xfId="768" xr:uid="{00000000-0005-0000-0000-000042040000}"/>
    <cellStyle name="Normal 2 2 5 2 4 2 2" xfId="1543" xr:uid="{00000000-0005-0000-0000-000043040000}"/>
    <cellStyle name="Normal 2 2 5 2 4 2 2 2" xfId="3090" xr:uid="{00000000-0005-0000-0000-000044040000}"/>
    <cellStyle name="Normal 2 2 5 2 4 2 2 3" xfId="4640" xr:uid="{00000000-0005-0000-0000-000045040000}"/>
    <cellStyle name="Normal 2 2 5 2 4 2 3" xfId="2316" xr:uid="{00000000-0005-0000-0000-000046040000}"/>
    <cellStyle name="Normal 2 2 5 2 4 2 4" xfId="3866" xr:uid="{00000000-0005-0000-0000-000047040000}"/>
    <cellStyle name="Normal 2 2 5 2 4 3" xfId="1156" xr:uid="{00000000-0005-0000-0000-000048040000}"/>
    <cellStyle name="Normal 2 2 5 2 4 3 2" xfId="2703" xr:uid="{00000000-0005-0000-0000-000049040000}"/>
    <cellStyle name="Normal 2 2 5 2 4 3 3" xfId="4253" xr:uid="{00000000-0005-0000-0000-00004A040000}"/>
    <cellStyle name="Normal 2 2 5 2 4 4" xfId="1929" xr:uid="{00000000-0005-0000-0000-00004B040000}"/>
    <cellStyle name="Normal 2 2 5 2 4 5" xfId="3479" xr:uid="{00000000-0005-0000-0000-00004C040000}"/>
    <cellStyle name="Normal 2 2 5 2 5" xfId="478" xr:uid="{00000000-0005-0000-0000-00004D040000}"/>
    <cellStyle name="Normal 2 2 5 2 5 2" xfId="1253" xr:uid="{00000000-0005-0000-0000-00004E040000}"/>
    <cellStyle name="Normal 2 2 5 2 5 2 2" xfId="2800" xr:uid="{00000000-0005-0000-0000-00004F040000}"/>
    <cellStyle name="Normal 2 2 5 2 5 2 3" xfId="4350" xr:uid="{00000000-0005-0000-0000-000050040000}"/>
    <cellStyle name="Normal 2 2 5 2 5 3" xfId="2026" xr:uid="{00000000-0005-0000-0000-000051040000}"/>
    <cellStyle name="Normal 2 2 5 2 5 4" xfId="3576" xr:uid="{00000000-0005-0000-0000-000052040000}"/>
    <cellStyle name="Normal 2 2 5 2 6" xfId="866" xr:uid="{00000000-0005-0000-0000-000053040000}"/>
    <cellStyle name="Normal 2 2 5 2 6 2" xfId="2413" xr:uid="{00000000-0005-0000-0000-000054040000}"/>
    <cellStyle name="Normal 2 2 5 2 6 3" xfId="3963" xr:uid="{00000000-0005-0000-0000-000055040000}"/>
    <cellStyle name="Normal 2 2 5 2 7" xfId="1639" xr:uid="{00000000-0005-0000-0000-000056040000}"/>
    <cellStyle name="Normal 2 2 5 2 8" xfId="3189" xr:uid="{00000000-0005-0000-0000-000057040000}"/>
    <cellStyle name="Normal 2 2 5 3" xfId="137" xr:uid="{00000000-0005-0000-0000-000058040000}"/>
    <cellStyle name="Normal 2 2 5 3 2" xfId="527" xr:uid="{00000000-0005-0000-0000-000059040000}"/>
    <cellStyle name="Normal 2 2 5 3 2 2" xfId="1302" xr:uid="{00000000-0005-0000-0000-00005A040000}"/>
    <cellStyle name="Normal 2 2 5 3 2 2 2" xfId="2849" xr:uid="{00000000-0005-0000-0000-00005B040000}"/>
    <cellStyle name="Normal 2 2 5 3 2 2 3" xfId="4399" xr:uid="{00000000-0005-0000-0000-00005C040000}"/>
    <cellStyle name="Normal 2 2 5 3 2 3" xfId="2075" xr:uid="{00000000-0005-0000-0000-00005D040000}"/>
    <cellStyle name="Normal 2 2 5 3 2 4" xfId="3625" xr:uid="{00000000-0005-0000-0000-00005E040000}"/>
    <cellStyle name="Normal 2 2 5 3 3" xfId="915" xr:uid="{00000000-0005-0000-0000-00005F040000}"/>
    <cellStyle name="Normal 2 2 5 3 3 2" xfId="2462" xr:uid="{00000000-0005-0000-0000-000060040000}"/>
    <cellStyle name="Normal 2 2 5 3 3 3" xfId="4012" xr:uid="{00000000-0005-0000-0000-000061040000}"/>
    <cellStyle name="Normal 2 2 5 3 4" xfId="1688" xr:uid="{00000000-0005-0000-0000-000062040000}"/>
    <cellStyle name="Normal 2 2 5 3 5" xfId="3238" xr:uid="{00000000-0005-0000-0000-000063040000}"/>
    <cellStyle name="Normal 2 2 5 4" xfId="233" xr:uid="{00000000-0005-0000-0000-000064040000}"/>
    <cellStyle name="Normal 2 2 5 4 2" xfId="623" xr:uid="{00000000-0005-0000-0000-000065040000}"/>
    <cellStyle name="Normal 2 2 5 4 2 2" xfId="1398" xr:uid="{00000000-0005-0000-0000-000066040000}"/>
    <cellStyle name="Normal 2 2 5 4 2 2 2" xfId="2945" xr:uid="{00000000-0005-0000-0000-000067040000}"/>
    <cellStyle name="Normal 2 2 5 4 2 2 3" xfId="4495" xr:uid="{00000000-0005-0000-0000-000068040000}"/>
    <cellStyle name="Normal 2 2 5 4 2 3" xfId="2171" xr:uid="{00000000-0005-0000-0000-000069040000}"/>
    <cellStyle name="Normal 2 2 5 4 2 4" xfId="3721" xr:uid="{00000000-0005-0000-0000-00006A040000}"/>
    <cellStyle name="Normal 2 2 5 4 3" xfId="1011" xr:uid="{00000000-0005-0000-0000-00006B040000}"/>
    <cellStyle name="Normal 2 2 5 4 3 2" xfId="2558" xr:uid="{00000000-0005-0000-0000-00006C040000}"/>
    <cellStyle name="Normal 2 2 5 4 3 3" xfId="4108" xr:uid="{00000000-0005-0000-0000-00006D040000}"/>
    <cellStyle name="Normal 2 2 5 4 4" xfId="1784" xr:uid="{00000000-0005-0000-0000-00006E040000}"/>
    <cellStyle name="Normal 2 2 5 4 5" xfId="3334" xr:uid="{00000000-0005-0000-0000-00006F040000}"/>
    <cellStyle name="Normal 2 2 5 5" xfId="332" xr:uid="{00000000-0005-0000-0000-000070040000}"/>
    <cellStyle name="Normal 2 2 5 5 2" xfId="720" xr:uid="{00000000-0005-0000-0000-000071040000}"/>
    <cellStyle name="Normal 2 2 5 5 2 2" xfId="1495" xr:uid="{00000000-0005-0000-0000-000072040000}"/>
    <cellStyle name="Normal 2 2 5 5 2 2 2" xfId="3042" xr:uid="{00000000-0005-0000-0000-000073040000}"/>
    <cellStyle name="Normal 2 2 5 5 2 2 3" xfId="4592" xr:uid="{00000000-0005-0000-0000-000074040000}"/>
    <cellStyle name="Normal 2 2 5 5 2 3" xfId="2268" xr:uid="{00000000-0005-0000-0000-000075040000}"/>
    <cellStyle name="Normal 2 2 5 5 2 4" xfId="3818" xr:uid="{00000000-0005-0000-0000-000076040000}"/>
    <cellStyle name="Normal 2 2 5 5 3" xfId="1108" xr:uid="{00000000-0005-0000-0000-000077040000}"/>
    <cellStyle name="Normal 2 2 5 5 3 2" xfId="2655" xr:uid="{00000000-0005-0000-0000-000078040000}"/>
    <cellStyle name="Normal 2 2 5 5 3 3" xfId="4205" xr:uid="{00000000-0005-0000-0000-000079040000}"/>
    <cellStyle name="Normal 2 2 5 5 4" xfId="1881" xr:uid="{00000000-0005-0000-0000-00007A040000}"/>
    <cellStyle name="Normal 2 2 5 5 5" xfId="3431" xr:uid="{00000000-0005-0000-0000-00007B040000}"/>
    <cellStyle name="Normal 2 2 5 6" xfId="430" xr:uid="{00000000-0005-0000-0000-00007C040000}"/>
    <cellStyle name="Normal 2 2 5 6 2" xfId="1205" xr:uid="{00000000-0005-0000-0000-00007D040000}"/>
    <cellStyle name="Normal 2 2 5 6 2 2" xfId="2752" xr:uid="{00000000-0005-0000-0000-00007E040000}"/>
    <cellStyle name="Normal 2 2 5 6 2 3" xfId="4302" xr:uid="{00000000-0005-0000-0000-00007F040000}"/>
    <cellStyle name="Normal 2 2 5 6 3" xfId="1978" xr:uid="{00000000-0005-0000-0000-000080040000}"/>
    <cellStyle name="Normal 2 2 5 6 4" xfId="3528" xr:uid="{00000000-0005-0000-0000-000081040000}"/>
    <cellStyle name="Normal 2 2 5 7" xfId="818" xr:uid="{00000000-0005-0000-0000-000082040000}"/>
    <cellStyle name="Normal 2 2 5 7 2" xfId="2365" xr:uid="{00000000-0005-0000-0000-000083040000}"/>
    <cellStyle name="Normal 2 2 5 7 3" xfId="3915" xr:uid="{00000000-0005-0000-0000-000084040000}"/>
    <cellStyle name="Normal 2 2 5 8" xfId="1591" xr:uid="{00000000-0005-0000-0000-000085040000}"/>
    <cellStyle name="Normal 2 2 5 9" xfId="3141" xr:uid="{00000000-0005-0000-0000-000086040000}"/>
    <cellStyle name="Normal 2 2 6" xfId="69" xr:uid="{00000000-0005-0000-0000-000087040000}"/>
    <cellStyle name="Normal 2 2 6 2" xfId="169" xr:uid="{00000000-0005-0000-0000-000088040000}"/>
    <cellStyle name="Normal 2 2 6 2 2" xfId="559" xr:uid="{00000000-0005-0000-0000-000089040000}"/>
    <cellStyle name="Normal 2 2 6 2 2 2" xfId="1334" xr:uid="{00000000-0005-0000-0000-00008A040000}"/>
    <cellStyle name="Normal 2 2 6 2 2 2 2" xfId="2881" xr:uid="{00000000-0005-0000-0000-00008B040000}"/>
    <cellStyle name="Normal 2 2 6 2 2 2 3" xfId="4431" xr:uid="{00000000-0005-0000-0000-00008C040000}"/>
    <cellStyle name="Normal 2 2 6 2 2 3" xfId="2107" xr:uid="{00000000-0005-0000-0000-00008D040000}"/>
    <cellStyle name="Normal 2 2 6 2 2 4" xfId="3657" xr:uid="{00000000-0005-0000-0000-00008E040000}"/>
    <cellStyle name="Normal 2 2 6 2 3" xfId="947" xr:uid="{00000000-0005-0000-0000-00008F040000}"/>
    <cellStyle name="Normal 2 2 6 2 3 2" xfId="2494" xr:uid="{00000000-0005-0000-0000-000090040000}"/>
    <cellStyle name="Normal 2 2 6 2 3 3" xfId="4044" xr:uid="{00000000-0005-0000-0000-000091040000}"/>
    <cellStyle name="Normal 2 2 6 2 4" xfId="1720" xr:uid="{00000000-0005-0000-0000-000092040000}"/>
    <cellStyle name="Normal 2 2 6 2 5" xfId="3270" xr:uid="{00000000-0005-0000-0000-000093040000}"/>
    <cellStyle name="Normal 2 2 6 3" xfId="265" xr:uid="{00000000-0005-0000-0000-000094040000}"/>
    <cellStyle name="Normal 2 2 6 3 2" xfId="655" xr:uid="{00000000-0005-0000-0000-000095040000}"/>
    <cellStyle name="Normal 2 2 6 3 2 2" xfId="1430" xr:uid="{00000000-0005-0000-0000-000096040000}"/>
    <cellStyle name="Normal 2 2 6 3 2 2 2" xfId="2977" xr:uid="{00000000-0005-0000-0000-000097040000}"/>
    <cellStyle name="Normal 2 2 6 3 2 2 3" xfId="4527" xr:uid="{00000000-0005-0000-0000-000098040000}"/>
    <cellStyle name="Normal 2 2 6 3 2 3" xfId="2203" xr:uid="{00000000-0005-0000-0000-000099040000}"/>
    <cellStyle name="Normal 2 2 6 3 2 4" xfId="3753" xr:uid="{00000000-0005-0000-0000-00009A040000}"/>
    <cellStyle name="Normal 2 2 6 3 3" xfId="1043" xr:uid="{00000000-0005-0000-0000-00009B040000}"/>
    <cellStyle name="Normal 2 2 6 3 3 2" xfId="2590" xr:uid="{00000000-0005-0000-0000-00009C040000}"/>
    <cellStyle name="Normal 2 2 6 3 3 3" xfId="4140" xr:uid="{00000000-0005-0000-0000-00009D040000}"/>
    <cellStyle name="Normal 2 2 6 3 4" xfId="1816" xr:uid="{00000000-0005-0000-0000-00009E040000}"/>
    <cellStyle name="Normal 2 2 6 3 5" xfId="3366" xr:uid="{00000000-0005-0000-0000-00009F040000}"/>
    <cellStyle name="Normal 2 2 6 4" xfId="364" xr:uid="{00000000-0005-0000-0000-0000A0040000}"/>
    <cellStyle name="Normal 2 2 6 4 2" xfId="752" xr:uid="{00000000-0005-0000-0000-0000A1040000}"/>
    <cellStyle name="Normal 2 2 6 4 2 2" xfId="1527" xr:uid="{00000000-0005-0000-0000-0000A2040000}"/>
    <cellStyle name="Normal 2 2 6 4 2 2 2" xfId="3074" xr:uid="{00000000-0005-0000-0000-0000A3040000}"/>
    <cellStyle name="Normal 2 2 6 4 2 2 3" xfId="4624" xr:uid="{00000000-0005-0000-0000-0000A4040000}"/>
    <cellStyle name="Normal 2 2 6 4 2 3" xfId="2300" xr:uid="{00000000-0005-0000-0000-0000A5040000}"/>
    <cellStyle name="Normal 2 2 6 4 2 4" xfId="3850" xr:uid="{00000000-0005-0000-0000-0000A6040000}"/>
    <cellStyle name="Normal 2 2 6 4 3" xfId="1140" xr:uid="{00000000-0005-0000-0000-0000A7040000}"/>
    <cellStyle name="Normal 2 2 6 4 3 2" xfId="2687" xr:uid="{00000000-0005-0000-0000-0000A8040000}"/>
    <cellStyle name="Normal 2 2 6 4 3 3" xfId="4237" xr:uid="{00000000-0005-0000-0000-0000A9040000}"/>
    <cellStyle name="Normal 2 2 6 4 4" xfId="1913" xr:uid="{00000000-0005-0000-0000-0000AA040000}"/>
    <cellStyle name="Normal 2 2 6 4 5" xfId="3463" xr:uid="{00000000-0005-0000-0000-0000AB040000}"/>
    <cellStyle name="Normal 2 2 6 5" xfId="462" xr:uid="{00000000-0005-0000-0000-0000AC040000}"/>
    <cellStyle name="Normal 2 2 6 5 2" xfId="1237" xr:uid="{00000000-0005-0000-0000-0000AD040000}"/>
    <cellStyle name="Normal 2 2 6 5 2 2" xfId="2784" xr:uid="{00000000-0005-0000-0000-0000AE040000}"/>
    <cellStyle name="Normal 2 2 6 5 2 3" xfId="4334" xr:uid="{00000000-0005-0000-0000-0000AF040000}"/>
    <cellStyle name="Normal 2 2 6 5 3" xfId="2010" xr:uid="{00000000-0005-0000-0000-0000B0040000}"/>
    <cellStyle name="Normal 2 2 6 5 4" xfId="3560" xr:uid="{00000000-0005-0000-0000-0000B1040000}"/>
    <cellStyle name="Normal 2 2 6 6" xfId="850" xr:uid="{00000000-0005-0000-0000-0000B2040000}"/>
    <cellStyle name="Normal 2 2 6 6 2" xfId="2397" xr:uid="{00000000-0005-0000-0000-0000B3040000}"/>
    <cellStyle name="Normal 2 2 6 6 3" xfId="3947" xr:uid="{00000000-0005-0000-0000-0000B4040000}"/>
    <cellStyle name="Normal 2 2 6 7" xfId="1623" xr:uid="{00000000-0005-0000-0000-0000B5040000}"/>
    <cellStyle name="Normal 2 2 6 8" xfId="3173" xr:uid="{00000000-0005-0000-0000-0000B6040000}"/>
    <cellStyle name="Normal 2 2 7" xfId="119" xr:uid="{00000000-0005-0000-0000-0000B7040000}"/>
    <cellStyle name="Normal 2 2 7 2" xfId="511" xr:uid="{00000000-0005-0000-0000-0000B8040000}"/>
    <cellStyle name="Normal 2 2 7 2 2" xfId="1286" xr:uid="{00000000-0005-0000-0000-0000B9040000}"/>
    <cellStyle name="Normal 2 2 7 2 2 2" xfId="2833" xr:uid="{00000000-0005-0000-0000-0000BA040000}"/>
    <cellStyle name="Normal 2 2 7 2 2 3" xfId="4383" xr:uid="{00000000-0005-0000-0000-0000BB040000}"/>
    <cellStyle name="Normal 2 2 7 2 3" xfId="2059" xr:uid="{00000000-0005-0000-0000-0000BC040000}"/>
    <cellStyle name="Normal 2 2 7 2 4" xfId="3609" xr:uid="{00000000-0005-0000-0000-0000BD040000}"/>
    <cellStyle name="Normal 2 2 7 3" xfId="899" xr:uid="{00000000-0005-0000-0000-0000BE040000}"/>
    <cellStyle name="Normal 2 2 7 3 2" xfId="2446" xr:uid="{00000000-0005-0000-0000-0000BF040000}"/>
    <cellStyle name="Normal 2 2 7 3 3" xfId="3996" xr:uid="{00000000-0005-0000-0000-0000C0040000}"/>
    <cellStyle name="Normal 2 2 7 4" xfId="1672" xr:uid="{00000000-0005-0000-0000-0000C1040000}"/>
    <cellStyle name="Normal 2 2 7 5" xfId="3222" xr:uid="{00000000-0005-0000-0000-0000C2040000}"/>
    <cellStyle name="Normal 2 2 8" xfId="217" xr:uid="{00000000-0005-0000-0000-0000C3040000}"/>
    <cellStyle name="Normal 2 2 8 2" xfId="607" xr:uid="{00000000-0005-0000-0000-0000C4040000}"/>
    <cellStyle name="Normal 2 2 8 2 2" xfId="1382" xr:uid="{00000000-0005-0000-0000-0000C5040000}"/>
    <cellStyle name="Normal 2 2 8 2 2 2" xfId="2929" xr:uid="{00000000-0005-0000-0000-0000C6040000}"/>
    <cellStyle name="Normal 2 2 8 2 2 3" xfId="4479" xr:uid="{00000000-0005-0000-0000-0000C7040000}"/>
    <cellStyle name="Normal 2 2 8 2 3" xfId="2155" xr:uid="{00000000-0005-0000-0000-0000C8040000}"/>
    <cellStyle name="Normal 2 2 8 2 4" xfId="3705" xr:uid="{00000000-0005-0000-0000-0000C9040000}"/>
    <cellStyle name="Normal 2 2 8 3" xfId="995" xr:uid="{00000000-0005-0000-0000-0000CA040000}"/>
    <cellStyle name="Normal 2 2 8 3 2" xfId="2542" xr:uid="{00000000-0005-0000-0000-0000CB040000}"/>
    <cellStyle name="Normal 2 2 8 3 3" xfId="4092" xr:uid="{00000000-0005-0000-0000-0000CC040000}"/>
    <cellStyle name="Normal 2 2 8 4" xfId="1768" xr:uid="{00000000-0005-0000-0000-0000CD040000}"/>
    <cellStyle name="Normal 2 2 8 5" xfId="3318" xr:uid="{00000000-0005-0000-0000-0000CE040000}"/>
    <cellStyle name="Normal 2 2 9" xfId="316" xr:uid="{00000000-0005-0000-0000-0000CF040000}"/>
    <cellStyle name="Normal 2 2 9 2" xfId="704" xr:uid="{00000000-0005-0000-0000-0000D0040000}"/>
    <cellStyle name="Normal 2 2 9 2 2" xfId="1479" xr:uid="{00000000-0005-0000-0000-0000D1040000}"/>
    <cellStyle name="Normal 2 2 9 2 2 2" xfId="3026" xr:uid="{00000000-0005-0000-0000-0000D2040000}"/>
    <cellStyle name="Normal 2 2 9 2 2 3" xfId="4576" xr:uid="{00000000-0005-0000-0000-0000D3040000}"/>
    <cellStyle name="Normal 2 2 9 2 3" xfId="2252" xr:uid="{00000000-0005-0000-0000-0000D4040000}"/>
    <cellStyle name="Normal 2 2 9 2 4" xfId="3802" xr:uid="{00000000-0005-0000-0000-0000D5040000}"/>
    <cellStyle name="Normal 2 2 9 3" xfId="1092" xr:uid="{00000000-0005-0000-0000-0000D6040000}"/>
    <cellStyle name="Normal 2 2 9 3 2" xfId="2639" xr:uid="{00000000-0005-0000-0000-0000D7040000}"/>
    <cellStyle name="Normal 2 2 9 3 3" xfId="4189" xr:uid="{00000000-0005-0000-0000-0000D8040000}"/>
    <cellStyle name="Normal 2 2 9 4" xfId="1865" xr:uid="{00000000-0005-0000-0000-0000D9040000}"/>
    <cellStyle name="Normal 2 2 9 5" xfId="3415" xr:uid="{00000000-0005-0000-0000-0000DA040000}"/>
    <cellStyle name="Normal 2 3" xfId="17" xr:uid="{00000000-0005-0000-0000-0000DB040000}"/>
    <cellStyle name="Normal 2 4" xfId="21" xr:uid="{00000000-0005-0000-0000-0000DC040000}"/>
    <cellStyle name="Normal 2 4 10" xfId="804" xr:uid="{00000000-0005-0000-0000-0000DD040000}"/>
    <cellStyle name="Normal 2 4 10 2" xfId="2351" xr:uid="{00000000-0005-0000-0000-0000DE040000}"/>
    <cellStyle name="Normal 2 4 10 3" xfId="3901" xr:uid="{00000000-0005-0000-0000-0000DF040000}"/>
    <cellStyle name="Normal 2 4 11" xfId="1577" xr:uid="{00000000-0005-0000-0000-0000E0040000}"/>
    <cellStyle name="Normal 2 4 12" xfId="3126" xr:uid="{00000000-0005-0000-0000-0000E1040000}"/>
    <cellStyle name="Normal 2 4 2" xfId="31" xr:uid="{00000000-0005-0000-0000-0000E2040000}"/>
    <cellStyle name="Normal 2 4 2 10" xfId="1585" xr:uid="{00000000-0005-0000-0000-0000E3040000}"/>
    <cellStyle name="Normal 2 4 2 11" xfId="3135" xr:uid="{00000000-0005-0000-0000-0000E4040000}"/>
    <cellStyle name="Normal 2 4 2 2" xfId="63" xr:uid="{00000000-0005-0000-0000-0000E5040000}"/>
    <cellStyle name="Normal 2 4 2 2 2" xfId="111" xr:uid="{00000000-0005-0000-0000-0000E6040000}"/>
    <cellStyle name="Normal 2 4 2 2 2 2" xfId="211" xr:uid="{00000000-0005-0000-0000-0000E7040000}"/>
    <cellStyle name="Normal 2 4 2 2 2 2 2" xfId="601" xr:uid="{00000000-0005-0000-0000-0000E8040000}"/>
    <cellStyle name="Normal 2 4 2 2 2 2 2 2" xfId="1376" xr:uid="{00000000-0005-0000-0000-0000E9040000}"/>
    <cellStyle name="Normal 2 4 2 2 2 2 2 2 2" xfId="2923" xr:uid="{00000000-0005-0000-0000-0000EA040000}"/>
    <cellStyle name="Normal 2 4 2 2 2 2 2 2 3" xfId="4473" xr:uid="{00000000-0005-0000-0000-0000EB040000}"/>
    <cellStyle name="Normal 2 4 2 2 2 2 2 3" xfId="2149" xr:uid="{00000000-0005-0000-0000-0000EC040000}"/>
    <cellStyle name="Normal 2 4 2 2 2 2 2 4" xfId="3699" xr:uid="{00000000-0005-0000-0000-0000ED040000}"/>
    <cellStyle name="Normal 2 4 2 2 2 2 3" xfId="989" xr:uid="{00000000-0005-0000-0000-0000EE040000}"/>
    <cellStyle name="Normal 2 4 2 2 2 2 3 2" xfId="2536" xr:uid="{00000000-0005-0000-0000-0000EF040000}"/>
    <cellStyle name="Normal 2 4 2 2 2 2 3 3" xfId="4086" xr:uid="{00000000-0005-0000-0000-0000F0040000}"/>
    <cellStyle name="Normal 2 4 2 2 2 2 4" xfId="1762" xr:uid="{00000000-0005-0000-0000-0000F1040000}"/>
    <cellStyle name="Normal 2 4 2 2 2 2 5" xfId="3312" xr:uid="{00000000-0005-0000-0000-0000F2040000}"/>
    <cellStyle name="Normal 2 4 2 2 2 3" xfId="307" xr:uid="{00000000-0005-0000-0000-0000F3040000}"/>
    <cellStyle name="Normal 2 4 2 2 2 3 2" xfId="697" xr:uid="{00000000-0005-0000-0000-0000F4040000}"/>
    <cellStyle name="Normal 2 4 2 2 2 3 2 2" xfId="1472" xr:uid="{00000000-0005-0000-0000-0000F5040000}"/>
    <cellStyle name="Normal 2 4 2 2 2 3 2 2 2" xfId="3019" xr:uid="{00000000-0005-0000-0000-0000F6040000}"/>
    <cellStyle name="Normal 2 4 2 2 2 3 2 2 3" xfId="4569" xr:uid="{00000000-0005-0000-0000-0000F7040000}"/>
    <cellStyle name="Normal 2 4 2 2 2 3 2 3" xfId="2245" xr:uid="{00000000-0005-0000-0000-0000F8040000}"/>
    <cellStyle name="Normal 2 4 2 2 2 3 2 4" xfId="3795" xr:uid="{00000000-0005-0000-0000-0000F9040000}"/>
    <cellStyle name="Normal 2 4 2 2 2 3 3" xfId="1085" xr:uid="{00000000-0005-0000-0000-0000FA040000}"/>
    <cellStyle name="Normal 2 4 2 2 2 3 3 2" xfId="2632" xr:uid="{00000000-0005-0000-0000-0000FB040000}"/>
    <cellStyle name="Normal 2 4 2 2 2 3 3 3" xfId="4182" xr:uid="{00000000-0005-0000-0000-0000FC040000}"/>
    <cellStyle name="Normal 2 4 2 2 2 3 4" xfId="1858" xr:uid="{00000000-0005-0000-0000-0000FD040000}"/>
    <cellStyle name="Normal 2 4 2 2 2 3 5" xfId="3408" xr:uid="{00000000-0005-0000-0000-0000FE040000}"/>
    <cellStyle name="Normal 2 4 2 2 2 4" xfId="406" xr:uid="{00000000-0005-0000-0000-0000FF040000}"/>
    <cellStyle name="Normal 2 4 2 2 2 4 2" xfId="794" xr:uid="{00000000-0005-0000-0000-000000050000}"/>
    <cellStyle name="Normal 2 4 2 2 2 4 2 2" xfId="1569" xr:uid="{00000000-0005-0000-0000-000001050000}"/>
    <cellStyle name="Normal 2 4 2 2 2 4 2 2 2" xfId="3116" xr:uid="{00000000-0005-0000-0000-000002050000}"/>
    <cellStyle name="Normal 2 4 2 2 2 4 2 2 3" xfId="4666" xr:uid="{00000000-0005-0000-0000-000003050000}"/>
    <cellStyle name="Normal 2 4 2 2 2 4 2 3" xfId="2342" xr:uid="{00000000-0005-0000-0000-000004050000}"/>
    <cellStyle name="Normal 2 4 2 2 2 4 2 4" xfId="3892" xr:uid="{00000000-0005-0000-0000-000005050000}"/>
    <cellStyle name="Normal 2 4 2 2 2 4 3" xfId="1182" xr:uid="{00000000-0005-0000-0000-000006050000}"/>
    <cellStyle name="Normal 2 4 2 2 2 4 3 2" xfId="2729" xr:uid="{00000000-0005-0000-0000-000007050000}"/>
    <cellStyle name="Normal 2 4 2 2 2 4 3 3" xfId="4279" xr:uid="{00000000-0005-0000-0000-000008050000}"/>
    <cellStyle name="Normal 2 4 2 2 2 4 4" xfId="1955" xr:uid="{00000000-0005-0000-0000-000009050000}"/>
    <cellStyle name="Normal 2 4 2 2 2 4 5" xfId="3505" xr:uid="{00000000-0005-0000-0000-00000A050000}"/>
    <cellStyle name="Normal 2 4 2 2 2 5" xfId="504" xr:uid="{00000000-0005-0000-0000-00000B050000}"/>
    <cellStyle name="Normal 2 4 2 2 2 5 2" xfId="1279" xr:uid="{00000000-0005-0000-0000-00000C050000}"/>
    <cellStyle name="Normal 2 4 2 2 2 5 2 2" xfId="2826" xr:uid="{00000000-0005-0000-0000-00000D050000}"/>
    <cellStyle name="Normal 2 4 2 2 2 5 2 3" xfId="4376" xr:uid="{00000000-0005-0000-0000-00000E050000}"/>
    <cellStyle name="Normal 2 4 2 2 2 5 3" xfId="2052" xr:uid="{00000000-0005-0000-0000-00000F050000}"/>
    <cellStyle name="Normal 2 4 2 2 2 5 4" xfId="3602" xr:uid="{00000000-0005-0000-0000-000010050000}"/>
    <cellStyle name="Normal 2 4 2 2 2 6" xfId="892" xr:uid="{00000000-0005-0000-0000-000011050000}"/>
    <cellStyle name="Normal 2 4 2 2 2 6 2" xfId="2439" xr:uid="{00000000-0005-0000-0000-000012050000}"/>
    <cellStyle name="Normal 2 4 2 2 2 6 3" xfId="3989" xr:uid="{00000000-0005-0000-0000-000013050000}"/>
    <cellStyle name="Normal 2 4 2 2 2 7" xfId="1665" xr:uid="{00000000-0005-0000-0000-000014050000}"/>
    <cellStyle name="Normal 2 4 2 2 2 8" xfId="3215" xr:uid="{00000000-0005-0000-0000-000015050000}"/>
    <cellStyle name="Normal 2 4 2 2 3" xfId="163" xr:uid="{00000000-0005-0000-0000-000016050000}"/>
    <cellStyle name="Normal 2 4 2 2 3 2" xfId="553" xr:uid="{00000000-0005-0000-0000-000017050000}"/>
    <cellStyle name="Normal 2 4 2 2 3 2 2" xfId="1328" xr:uid="{00000000-0005-0000-0000-000018050000}"/>
    <cellStyle name="Normal 2 4 2 2 3 2 2 2" xfId="2875" xr:uid="{00000000-0005-0000-0000-000019050000}"/>
    <cellStyle name="Normal 2 4 2 2 3 2 2 3" xfId="4425" xr:uid="{00000000-0005-0000-0000-00001A050000}"/>
    <cellStyle name="Normal 2 4 2 2 3 2 3" xfId="2101" xr:uid="{00000000-0005-0000-0000-00001B050000}"/>
    <cellStyle name="Normal 2 4 2 2 3 2 4" xfId="3651" xr:uid="{00000000-0005-0000-0000-00001C050000}"/>
    <cellStyle name="Normal 2 4 2 2 3 3" xfId="941" xr:uid="{00000000-0005-0000-0000-00001D050000}"/>
    <cellStyle name="Normal 2 4 2 2 3 3 2" xfId="2488" xr:uid="{00000000-0005-0000-0000-00001E050000}"/>
    <cellStyle name="Normal 2 4 2 2 3 3 3" xfId="4038" xr:uid="{00000000-0005-0000-0000-00001F050000}"/>
    <cellStyle name="Normal 2 4 2 2 3 4" xfId="1714" xr:uid="{00000000-0005-0000-0000-000020050000}"/>
    <cellStyle name="Normal 2 4 2 2 3 5" xfId="3264" xr:uid="{00000000-0005-0000-0000-000021050000}"/>
    <cellStyle name="Normal 2 4 2 2 4" xfId="259" xr:uid="{00000000-0005-0000-0000-000022050000}"/>
    <cellStyle name="Normal 2 4 2 2 4 2" xfId="649" xr:uid="{00000000-0005-0000-0000-000023050000}"/>
    <cellStyle name="Normal 2 4 2 2 4 2 2" xfId="1424" xr:uid="{00000000-0005-0000-0000-000024050000}"/>
    <cellStyle name="Normal 2 4 2 2 4 2 2 2" xfId="2971" xr:uid="{00000000-0005-0000-0000-000025050000}"/>
    <cellStyle name="Normal 2 4 2 2 4 2 2 3" xfId="4521" xr:uid="{00000000-0005-0000-0000-000026050000}"/>
    <cellStyle name="Normal 2 4 2 2 4 2 3" xfId="2197" xr:uid="{00000000-0005-0000-0000-000027050000}"/>
    <cellStyle name="Normal 2 4 2 2 4 2 4" xfId="3747" xr:uid="{00000000-0005-0000-0000-000028050000}"/>
    <cellStyle name="Normal 2 4 2 2 4 3" xfId="1037" xr:uid="{00000000-0005-0000-0000-000029050000}"/>
    <cellStyle name="Normal 2 4 2 2 4 3 2" xfId="2584" xr:uid="{00000000-0005-0000-0000-00002A050000}"/>
    <cellStyle name="Normal 2 4 2 2 4 3 3" xfId="4134" xr:uid="{00000000-0005-0000-0000-00002B050000}"/>
    <cellStyle name="Normal 2 4 2 2 4 4" xfId="1810" xr:uid="{00000000-0005-0000-0000-00002C050000}"/>
    <cellStyle name="Normal 2 4 2 2 4 5" xfId="3360" xr:uid="{00000000-0005-0000-0000-00002D050000}"/>
    <cellStyle name="Normal 2 4 2 2 5" xfId="358" xr:uid="{00000000-0005-0000-0000-00002E050000}"/>
    <cellStyle name="Normal 2 4 2 2 5 2" xfId="746" xr:uid="{00000000-0005-0000-0000-00002F050000}"/>
    <cellStyle name="Normal 2 4 2 2 5 2 2" xfId="1521" xr:uid="{00000000-0005-0000-0000-000030050000}"/>
    <cellStyle name="Normal 2 4 2 2 5 2 2 2" xfId="3068" xr:uid="{00000000-0005-0000-0000-000031050000}"/>
    <cellStyle name="Normal 2 4 2 2 5 2 2 3" xfId="4618" xr:uid="{00000000-0005-0000-0000-000032050000}"/>
    <cellStyle name="Normal 2 4 2 2 5 2 3" xfId="2294" xr:uid="{00000000-0005-0000-0000-000033050000}"/>
    <cellStyle name="Normal 2 4 2 2 5 2 4" xfId="3844" xr:uid="{00000000-0005-0000-0000-000034050000}"/>
    <cellStyle name="Normal 2 4 2 2 5 3" xfId="1134" xr:uid="{00000000-0005-0000-0000-000035050000}"/>
    <cellStyle name="Normal 2 4 2 2 5 3 2" xfId="2681" xr:uid="{00000000-0005-0000-0000-000036050000}"/>
    <cellStyle name="Normal 2 4 2 2 5 3 3" xfId="4231" xr:uid="{00000000-0005-0000-0000-000037050000}"/>
    <cellStyle name="Normal 2 4 2 2 5 4" xfId="1907" xr:uid="{00000000-0005-0000-0000-000038050000}"/>
    <cellStyle name="Normal 2 4 2 2 5 5" xfId="3457" xr:uid="{00000000-0005-0000-0000-000039050000}"/>
    <cellStyle name="Normal 2 4 2 2 6" xfId="456" xr:uid="{00000000-0005-0000-0000-00003A050000}"/>
    <cellStyle name="Normal 2 4 2 2 6 2" xfId="1231" xr:uid="{00000000-0005-0000-0000-00003B050000}"/>
    <cellStyle name="Normal 2 4 2 2 6 2 2" xfId="2778" xr:uid="{00000000-0005-0000-0000-00003C050000}"/>
    <cellStyle name="Normal 2 4 2 2 6 2 3" xfId="4328" xr:uid="{00000000-0005-0000-0000-00003D050000}"/>
    <cellStyle name="Normal 2 4 2 2 6 3" xfId="2004" xr:uid="{00000000-0005-0000-0000-00003E050000}"/>
    <cellStyle name="Normal 2 4 2 2 6 4" xfId="3554" xr:uid="{00000000-0005-0000-0000-00003F050000}"/>
    <cellStyle name="Normal 2 4 2 2 7" xfId="844" xr:uid="{00000000-0005-0000-0000-000040050000}"/>
    <cellStyle name="Normal 2 4 2 2 7 2" xfId="2391" xr:uid="{00000000-0005-0000-0000-000041050000}"/>
    <cellStyle name="Normal 2 4 2 2 7 3" xfId="3941" xr:uid="{00000000-0005-0000-0000-000042050000}"/>
    <cellStyle name="Normal 2 4 2 2 8" xfId="1617" xr:uid="{00000000-0005-0000-0000-000043050000}"/>
    <cellStyle name="Normal 2 4 2 2 9" xfId="3167" xr:uid="{00000000-0005-0000-0000-000044050000}"/>
    <cellStyle name="Normal 2 4 2 3" xfId="47" xr:uid="{00000000-0005-0000-0000-000045050000}"/>
    <cellStyle name="Normal 2 4 2 3 2" xfId="95" xr:uid="{00000000-0005-0000-0000-000046050000}"/>
    <cellStyle name="Normal 2 4 2 3 2 2" xfId="195" xr:uid="{00000000-0005-0000-0000-000047050000}"/>
    <cellStyle name="Normal 2 4 2 3 2 2 2" xfId="585" xr:uid="{00000000-0005-0000-0000-000048050000}"/>
    <cellStyle name="Normal 2 4 2 3 2 2 2 2" xfId="1360" xr:uid="{00000000-0005-0000-0000-000049050000}"/>
    <cellStyle name="Normal 2 4 2 3 2 2 2 2 2" xfId="2907" xr:uid="{00000000-0005-0000-0000-00004A050000}"/>
    <cellStyle name="Normal 2 4 2 3 2 2 2 2 3" xfId="4457" xr:uid="{00000000-0005-0000-0000-00004B050000}"/>
    <cellStyle name="Normal 2 4 2 3 2 2 2 3" xfId="2133" xr:uid="{00000000-0005-0000-0000-00004C050000}"/>
    <cellStyle name="Normal 2 4 2 3 2 2 2 4" xfId="3683" xr:uid="{00000000-0005-0000-0000-00004D050000}"/>
    <cellStyle name="Normal 2 4 2 3 2 2 3" xfId="973" xr:uid="{00000000-0005-0000-0000-00004E050000}"/>
    <cellStyle name="Normal 2 4 2 3 2 2 3 2" xfId="2520" xr:uid="{00000000-0005-0000-0000-00004F050000}"/>
    <cellStyle name="Normal 2 4 2 3 2 2 3 3" xfId="4070" xr:uid="{00000000-0005-0000-0000-000050050000}"/>
    <cellStyle name="Normal 2 4 2 3 2 2 4" xfId="1746" xr:uid="{00000000-0005-0000-0000-000051050000}"/>
    <cellStyle name="Normal 2 4 2 3 2 2 5" xfId="3296" xr:uid="{00000000-0005-0000-0000-000052050000}"/>
    <cellStyle name="Normal 2 4 2 3 2 3" xfId="291" xr:uid="{00000000-0005-0000-0000-000053050000}"/>
    <cellStyle name="Normal 2 4 2 3 2 3 2" xfId="681" xr:uid="{00000000-0005-0000-0000-000054050000}"/>
    <cellStyle name="Normal 2 4 2 3 2 3 2 2" xfId="1456" xr:uid="{00000000-0005-0000-0000-000055050000}"/>
    <cellStyle name="Normal 2 4 2 3 2 3 2 2 2" xfId="3003" xr:uid="{00000000-0005-0000-0000-000056050000}"/>
    <cellStyle name="Normal 2 4 2 3 2 3 2 2 3" xfId="4553" xr:uid="{00000000-0005-0000-0000-000057050000}"/>
    <cellStyle name="Normal 2 4 2 3 2 3 2 3" xfId="2229" xr:uid="{00000000-0005-0000-0000-000058050000}"/>
    <cellStyle name="Normal 2 4 2 3 2 3 2 4" xfId="3779" xr:uid="{00000000-0005-0000-0000-000059050000}"/>
    <cellStyle name="Normal 2 4 2 3 2 3 3" xfId="1069" xr:uid="{00000000-0005-0000-0000-00005A050000}"/>
    <cellStyle name="Normal 2 4 2 3 2 3 3 2" xfId="2616" xr:uid="{00000000-0005-0000-0000-00005B050000}"/>
    <cellStyle name="Normal 2 4 2 3 2 3 3 3" xfId="4166" xr:uid="{00000000-0005-0000-0000-00005C050000}"/>
    <cellStyle name="Normal 2 4 2 3 2 3 4" xfId="1842" xr:uid="{00000000-0005-0000-0000-00005D050000}"/>
    <cellStyle name="Normal 2 4 2 3 2 3 5" xfId="3392" xr:uid="{00000000-0005-0000-0000-00005E050000}"/>
    <cellStyle name="Normal 2 4 2 3 2 4" xfId="390" xr:uid="{00000000-0005-0000-0000-00005F050000}"/>
    <cellStyle name="Normal 2 4 2 3 2 4 2" xfId="778" xr:uid="{00000000-0005-0000-0000-000060050000}"/>
    <cellStyle name="Normal 2 4 2 3 2 4 2 2" xfId="1553" xr:uid="{00000000-0005-0000-0000-000061050000}"/>
    <cellStyle name="Normal 2 4 2 3 2 4 2 2 2" xfId="3100" xr:uid="{00000000-0005-0000-0000-000062050000}"/>
    <cellStyle name="Normal 2 4 2 3 2 4 2 2 3" xfId="4650" xr:uid="{00000000-0005-0000-0000-000063050000}"/>
    <cellStyle name="Normal 2 4 2 3 2 4 2 3" xfId="2326" xr:uid="{00000000-0005-0000-0000-000064050000}"/>
    <cellStyle name="Normal 2 4 2 3 2 4 2 4" xfId="3876" xr:uid="{00000000-0005-0000-0000-000065050000}"/>
    <cellStyle name="Normal 2 4 2 3 2 4 3" xfId="1166" xr:uid="{00000000-0005-0000-0000-000066050000}"/>
    <cellStyle name="Normal 2 4 2 3 2 4 3 2" xfId="2713" xr:uid="{00000000-0005-0000-0000-000067050000}"/>
    <cellStyle name="Normal 2 4 2 3 2 4 3 3" xfId="4263" xr:uid="{00000000-0005-0000-0000-000068050000}"/>
    <cellStyle name="Normal 2 4 2 3 2 4 4" xfId="1939" xr:uid="{00000000-0005-0000-0000-000069050000}"/>
    <cellStyle name="Normal 2 4 2 3 2 4 5" xfId="3489" xr:uid="{00000000-0005-0000-0000-00006A050000}"/>
    <cellStyle name="Normal 2 4 2 3 2 5" xfId="488" xr:uid="{00000000-0005-0000-0000-00006B050000}"/>
    <cellStyle name="Normal 2 4 2 3 2 5 2" xfId="1263" xr:uid="{00000000-0005-0000-0000-00006C050000}"/>
    <cellStyle name="Normal 2 4 2 3 2 5 2 2" xfId="2810" xr:uid="{00000000-0005-0000-0000-00006D050000}"/>
    <cellStyle name="Normal 2 4 2 3 2 5 2 3" xfId="4360" xr:uid="{00000000-0005-0000-0000-00006E050000}"/>
    <cellStyle name="Normal 2 4 2 3 2 5 3" xfId="2036" xr:uid="{00000000-0005-0000-0000-00006F050000}"/>
    <cellStyle name="Normal 2 4 2 3 2 5 4" xfId="3586" xr:uid="{00000000-0005-0000-0000-000070050000}"/>
    <cellStyle name="Normal 2 4 2 3 2 6" xfId="876" xr:uid="{00000000-0005-0000-0000-000071050000}"/>
    <cellStyle name="Normal 2 4 2 3 2 6 2" xfId="2423" xr:uid="{00000000-0005-0000-0000-000072050000}"/>
    <cellStyle name="Normal 2 4 2 3 2 6 3" xfId="3973" xr:uid="{00000000-0005-0000-0000-000073050000}"/>
    <cellStyle name="Normal 2 4 2 3 2 7" xfId="1649" xr:uid="{00000000-0005-0000-0000-000074050000}"/>
    <cellStyle name="Normal 2 4 2 3 2 8" xfId="3199" xr:uid="{00000000-0005-0000-0000-000075050000}"/>
    <cellStyle name="Normal 2 4 2 3 3" xfId="147" xr:uid="{00000000-0005-0000-0000-000076050000}"/>
    <cellStyle name="Normal 2 4 2 3 3 2" xfId="537" xr:uid="{00000000-0005-0000-0000-000077050000}"/>
    <cellStyle name="Normal 2 4 2 3 3 2 2" xfId="1312" xr:uid="{00000000-0005-0000-0000-000078050000}"/>
    <cellStyle name="Normal 2 4 2 3 3 2 2 2" xfId="2859" xr:uid="{00000000-0005-0000-0000-000079050000}"/>
    <cellStyle name="Normal 2 4 2 3 3 2 2 3" xfId="4409" xr:uid="{00000000-0005-0000-0000-00007A050000}"/>
    <cellStyle name="Normal 2 4 2 3 3 2 3" xfId="2085" xr:uid="{00000000-0005-0000-0000-00007B050000}"/>
    <cellStyle name="Normal 2 4 2 3 3 2 4" xfId="3635" xr:uid="{00000000-0005-0000-0000-00007C050000}"/>
    <cellStyle name="Normal 2 4 2 3 3 3" xfId="925" xr:uid="{00000000-0005-0000-0000-00007D050000}"/>
    <cellStyle name="Normal 2 4 2 3 3 3 2" xfId="2472" xr:uid="{00000000-0005-0000-0000-00007E050000}"/>
    <cellStyle name="Normal 2 4 2 3 3 3 3" xfId="4022" xr:uid="{00000000-0005-0000-0000-00007F050000}"/>
    <cellStyle name="Normal 2 4 2 3 3 4" xfId="1698" xr:uid="{00000000-0005-0000-0000-000080050000}"/>
    <cellStyle name="Normal 2 4 2 3 3 5" xfId="3248" xr:uid="{00000000-0005-0000-0000-000081050000}"/>
    <cellStyle name="Normal 2 4 2 3 4" xfId="243" xr:uid="{00000000-0005-0000-0000-000082050000}"/>
    <cellStyle name="Normal 2 4 2 3 4 2" xfId="633" xr:uid="{00000000-0005-0000-0000-000083050000}"/>
    <cellStyle name="Normal 2 4 2 3 4 2 2" xfId="1408" xr:uid="{00000000-0005-0000-0000-000084050000}"/>
    <cellStyle name="Normal 2 4 2 3 4 2 2 2" xfId="2955" xr:uid="{00000000-0005-0000-0000-000085050000}"/>
    <cellStyle name="Normal 2 4 2 3 4 2 2 3" xfId="4505" xr:uid="{00000000-0005-0000-0000-000086050000}"/>
    <cellStyle name="Normal 2 4 2 3 4 2 3" xfId="2181" xr:uid="{00000000-0005-0000-0000-000087050000}"/>
    <cellStyle name="Normal 2 4 2 3 4 2 4" xfId="3731" xr:uid="{00000000-0005-0000-0000-000088050000}"/>
    <cellStyle name="Normal 2 4 2 3 4 3" xfId="1021" xr:uid="{00000000-0005-0000-0000-000089050000}"/>
    <cellStyle name="Normal 2 4 2 3 4 3 2" xfId="2568" xr:uid="{00000000-0005-0000-0000-00008A050000}"/>
    <cellStyle name="Normal 2 4 2 3 4 3 3" xfId="4118" xr:uid="{00000000-0005-0000-0000-00008B050000}"/>
    <cellStyle name="Normal 2 4 2 3 4 4" xfId="1794" xr:uid="{00000000-0005-0000-0000-00008C050000}"/>
    <cellStyle name="Normal 2 4 2 3 4 5" xfId="3344" xr:uid="{00000000-0005-0000-0000-00008D050000}"/>
    <cellStyle name="Normal 2 4 2 3 5" xfId="342" xr:uid="{00000000-0005-0000-0000-00008E050000}"/>
    <cellStyle name="Normal 2 4 2 3 5 2" xfId="730" xr:uid="{00000000-0005-0000-0000-00008F050000}"/>
    <cellStyle name="Normal 2 4 2 3 5 2 2" xfId="1505" xr:uid="{00000000-0005-0000-0000-000090050000}"/>
    <cellStyle name="Normal 2 4 2 3 5 2 2 2" xfId="3052" xr:uid="{00000000-0005-0000-0000-000091050000}"/>
    <cellStyle name="Normal 2 4 2 3 5 2 2 3" xfId="4602" xr:uid="{00000000-0005-0000-0000-000092050000}"/>
    <cellStyle name="Normal 2 4 2 3 5 2 3" xfId="2278" xr:uid="{00000000-0005-0000-0000-000093050000}"/>
    <cellStyle name="Normal 2 4 2 3 5 2 4" xfId="3828" xr:uid="{00000000-0005-0000-0000-000094050000}"/>
    <cellStyle name="Normal 2 4 2 3 5 3" xfId="1118" xr:uid="{00000000-0005-0000-0000-000095050000}"/>
    <cellStyle name="Normal 2 4 2 3 5 3 2" xfId="2665" xr:uid="{00000000-0005-0000-0000-000096050000}"/>
    <cellStyle name="Normal 2 4 2 3 5 3 3" xfId="4215" xr:uid="{00000000-0005-0000-0000-000097050000}"/>
    <cellStyle name="Normal 2 4 2 3 5 4" xfId="1891" xr:uid="{00000000-0005-0000-0000-000098050000}"/>
    <cellStyle name="Normal 2 4 2 3 5 5" xfId="3441" xr:uid="{00000000-0005-0000-0000-000099050000}"/>
    <cellStyle name="Normal 2 4 2 3 6" xfId="440" xr:uid="{00000000-0005-0000-0000-00009A050000}"/>
    <cellStyle name="Normal 2 4 2 3 6 2" xfId="1215" xr:uid="{00000000-0005-0000-0000-00009B050000}"/>
    <cellStyle name="Normal 2 4 2 3 6 2 2" xfId="2762" xr:uid="{00000000-0005-0000-0000-00009C050000}"/>
    <cellStyle name="Normal 2 4 2 3 6 2 3" xfId="4312" xr:uid="{00000000-0005-0000-0000-00009D050000}"/>
    <cellStyle name="Normal 2 4 2 3 6 3" xfId="1988" xr:uid="{00000000-0005-0000-0000-00009E050000}"/>
    <cellStyle name="Normal 2 4 2 3 6 4" xfId="3538" xr:uid="{00000000-0005-0000-0000-00009F050000}"/>
    <cellStyle name="Normal 2 4 2 3 7" xfId="828" xr:uid="{00000000-0005-0000-0000-0000A0050000}"/>
    <cellStyle name="Normal 2 4 2 3 7 2" xfId="2375" xr:uid="{00000000-0005-0000-0000-0000A1050000}"/>
    <cellStyle name="Normal 2 4 2 3 7 3" xfId="3925" xr:uid="{00000000-0005-0000-0000-0000A2050000}"/>
    <cellStyle name="Normal 2 4 2 3 8" xfId="1601" xr:uid="{00000000-0005-0000-0000-0000A3050000}"/>
    <cellStyle name="Normal 2 4 2 3 9" xfId="3151" xr:uid="{00000000-0005-0000-0000-0000A4050000}"/>
    <cellStyle name="Normal 2 4 2 4" xfId="79" xr:uid="{00000000-0005-0000-0000-0000A5050000}"/>
    <cellStyle name="Normal 2 4 2 4 2" xfId="179" xr:uid="{00000000-0005-0000-0000-0000A6050000}"/>
    <cellStyle name="Normal 2 4 2 4 2 2" xfId="569" xr:uid="{00000000-0005-0000-0000-0000A7050000}"/>
    <cellStyle name="Normal 2 4 2 4 2 2 2" xfId="1344" xr:uid="{00000000-0005-0000-0000-0000A8050000}"/>
    <cellStyle name="Normal 2 4 2 4 2 2 2 2" xfId="2891" xr:uid="{00000000-0005-0000-0000-0000A9050000}"/>
    <cellStyle name="Normal 2 4 2 4 2 2 2 3" xfId="4441" xr:uid="{00000000-0005-0000-0000-0000AA050000}"/>
    <cellStyle name="Normal 2 4 2 4 2 2 3" xfId="2117" xr:uid="{00000000-0005-0000-0000-0000AB050000}"/>
    <cellStyle name="Normal 2 4 2 4 2 2 4" xfId="3667" xr:uid="{00000000-0005-0000-0000-0000AC050000}"/>
    <cellStyle name="Normal 2 4 2 4 2 3" xfId="957" xr:uid="{00000000-0005-0000-0000-0000AD050000}"/>
    <cellStyle name="Normal 2 4 2 4 2 3 2" xfId="2504" xr:uid="{00000000-0005-0000-0000-0000AE050000}"/>
    <cellStyle name="Normal 2 4 2 4 2 3 3" xfId="4054" xr:uid="{00000000-0005-0000-0000-0000AF050000}"/>
    <cellStyle name="Normal 2 4 2 4 2 4" xfId="1730" xr:uid="{00000000-0005-0000-0000-0000B0050000}"/>
    <cellStyle name="Normal 2 4 2 4 2 5" xfId="3280" xr:uid="{00000000-0005-0000-0000-0000B1050000}"/>
    <cellStyle name="Normal 2 4 2 4 3" xfId="275" xr:uid="{00000000-0005-0000-0000-0000B2050000}"/>
    <cellStyle name="Normal 2 4 2 4 3 2" xfId="665" xr:uid="{00000000-0005-0000-0000-0000B3050000}"/>
    <cellStyle name="Normal 2 4 2 4 3 2 2" xfId="1440" xr:uid="{00000000-0005-0000-0000-0000B4050000}"/>
    <cellStyle name="Normal 2 4 2 4 3 2 2 2" xfId="2987" xr:uid="{00000000-0005-0000-0000-0000B5050000}"/>
    <cellStyle name="Normal 2 4 2 4 3 2 2 3" xfId="4537" xr:uid="{00000000-0005-0000-0000-0000B6050000}"/>
    <cellStyle name="Normal 2 4 2 4 3 2 3" xfId="2213" xr:uid="{00000000-0005-0000-0000-0000B7050000}"/>
    <cellStyle name="Normal 2 4 2 4 3 2 4" xfId="3763" xr:uid="{00000000-0005-0000-0000-0000B8050000}"/>
    <cellStyle name="Normal 2 4 2 4 3 3" xfId="1053" xr:uid="{00000000-0005-0000-0000-0000B9050000}"/>
    <cellStyle name="Normal 2 4 2 4 3 3 2" xfId="2600" xr:uid="{00000000-0005-0000-0000-0000BA050000}"/>
    <cellStyle name="Normal 2 4 2 4 3 3 3" xfId="4150" xr:uid="{00000000-0005-0000-0000-0000BB050000}"/>
    <cellStyle name="Normal 2 4 2 4 3 4" xfId="1826" xr:uid="{00000000-0005-0000-0000-0000BC050000}"/>
    <cellStyle name="Normal 2 4 2 4 3 5" xfId="3376" xr:uid="{00000000-0005-0000-0000-0000BD050000}"/>
    <cellStyle name="Normal 2 4 2 4 4" xfId="374" xr:uid="{00000000-0005-0000-0000-0000BE050000}"/>
    <cellStyle name="Normal 2 4 2 4 4 2" xfId="762" xr:uid="{00000000-0005-0000-0000-0000BF050000}"/>
    <cellStyle name="Normal 2 4 2 4 4 2 2" xfId="1537" xr:uid="{00000000-0005-0000-0000-0000C0050000}"/>
    <cellStyle name="Normal 2 4 2 4 4 2 2 2" xfId="3084" xr:uid="{00000000-0005-0000-0000-0000C1050000}"/>
    <cellStyle name="Normal 2 4 2 4 4 2 2 3" xfId="4634" xr:uid="{00000000-0005-0000-0000-0000C2050000}"/>
    <cellStyle name="Normal 2 4 2 4 4 2 3" xfId="2310" xr:uid="{00000000-0005-0000-0000-0000C3050000}"/>
    <cellStyle name="Normal 2 4 2 4 4 2 4" xfId="3860" xr:uid="{00000000-0005-0000-0000-0000C4050000}"/>
    <cellStyle name="Normal 2 4 2 4 4 3" xfId="1150" xr:uid="{00000000-0005-0000-0000-0000C5050000}"/>
    <cellStyle name="Normal 2 4 2 4 4 3 2" xfId="2697" xr:uid="{00000000-0005-0000-0000-0000C6050000}"/>
    <cellStyle name="Normal 2 4 2 4 4 3 3" xfId="4247" xr:uid="{00000000-0005-0000-0000-0000C7050000}"/>
    <cellStyle name="Normal 2 4 2 4 4 4" xfId="1923" xr:uid="{00000000-0005-0000-0000-0000C8050000}"/>
    <cellStyle name="Normal 2 4 2 4 4 5" xfId="3473" xr:uid="{00000000-0005-0000-0000-0000C9050000}"/>
    <cellStyle name="Normal 2 4 2 4 5" xfId="472" xr:uid="{00000000-0005-0000-0000-0000CA050000}"/>
    <cellStyle name="Normal 2 4 2 4 5 2" xfId="1247" xr:uid="{00000000-0005-0000-0000-0000CB050000}"/>
    <cellStyle name="Normal 2 4 2 4 5 2 2" xfId="2794" xr:uid="{00000000-0005-0000-0000-0000CC050000}"/>
    <cellStyle name="Normal 2 4 2 4 5 2 3" xfId="4344" xr:uid="{00000000-0005-0000-0000-0000CD050000}"/>
    <cellStyle name="Normal 2 4 2 4 5 3" xfId="2020" xr:uid="{00000000-0005-0000-0000-0000CE050000}"/>
    <cellStyle name="Normal 2 4 2 4 5 4" xfId="3570" xr:uid="{00000000-0005-0000-0000-0000CF050000}"/>
    <cellStyle name="Normal 2 4 2 4 6" xfId="860" xr:uid="{00000000-0005-0000-0000-0000D0050000}"/>
    <cellStyle name="Normal 2 4 2 4 6 2" xfId="2407" xr:uid="{00000000-0005-0000-0000-0000D1050000}"/>
    <cellStyle name="Normal 2 4 2 4 6 3" xfId="3957" xr:uid="{00000000-0005-0000-0000-0000D2050000}"/>
    <cellStyle name="Normal 2 4 2 4 7" xfId="1633" xr:uid="{00000000-0005-0000-0000-0000D3050000}"/>
    <cellStyle name="Normal 2 4 2 4 8" xfId="3183" xr:uid="{00000000-0005-0000-0000-0000D4050000}"/>
    <cellStyle name="Normal 2 4 2 5" xfId="129" xr:uid="{00000000-0005-0000-0000-0000D5050000}"/>
    <cellStyle name="Normal 2 4 2 5 2" xfId="521" xr:uid="{00000000-0005-0000-0000-0000D6050000}"/>
    <cellStyle name="Normal 2 4 2 5 2 2" xfId="1296" xr:uid="{00000000-0005-0000-0000-0000D7050000}"/>
    <cellStyle name="Normal 2 4 2 5 2 2 2" xfId="2843" xr:uid="{00000000-0005-0000-0000-0000D8050000}"/>
    <cellStyle name="Normal 2 4 2 5 2 2 3" xfId="4393" xr:uid="{00000000-0005-0000-0000-0000D9050000}"/>
    <cellStyle name="Normal 2 4 2 5 2 3" xfId="2069" xr:uid="{00000000-0005-0000-0000-0000DA050000}"/>
    <cellStyle name="Normal 2 4 2 5 2 4" xfId="3619" xr:uid="{00000000-0005-0000-0000-0000DB050000}"/>
    <cellStyle name="Normal 2 4 2 5 3" xfId="909" xr:uid="{00000000-0005-0000-0000-0000DC050000}"/>
    <cellStyle name="Normal 2 4 2 5 3 2" xfId="2456" xr:uid="{00000000-0005-0000-0000-0000DD050000}"/>
    <cellStyle name="Normal 2 4 2 5 3 3" xfId="4006" xr:uid="{00000000-0005-0000-0000-0000DE050000}"/>
    <cellStyle name="Normal 2 4 2 5 4" xfId="1682" xr:uid="{00000000-0005-0000-0000-0000DF050000}"/>
    <cellStyle name="Normal 2 4 2 5 5" xfId="3232" xr:uid="{00000000-0005-0000-0000-0000E0050000}"/>
    <cellStyle name="Normal 2 4 2 6" xfId="227" xr:uid="{00000000-0005-0000-0000-0000E1050000}"/>
    <cellStyle name="Normal 2 4 2 6 2" xfId="617" xr:uid="{00000000-0005-0000-0000-0000E2050000}"/>
    <cellStyle name="Normal 2 4 2 6 2 2" xfId="1392" xr:uid="{00000000-0005-0000-0000-0000E3050000}"/>
    <cellStyle name="Normal 2 4 2 6 2 2 2" xfId="2939" xr:uid="{00000000-0005-0000-0000-0000E4050000}"/>
    <cellStyle name="Normal 2 4 2 6 2 2 3" xfId="4489" xr:uid="{00000000-0005-0000-0000-0000E5050000}"/>
    <cellStyle name="Normal 2 4 2 6 2 3" xfId="2165" xr:uid="{00000000-0005-0000-0000-0000E6050000}"/>
    <cellStyle name="Normal 2 4 2 6 2 4" xfId="3715" xr:uid="{00000000-0005-0000-0000-0000E7050000}"/>
    <cellStyle name="Normal 2 4 2 6 3" xfId="1005" xr:uid="{00000000-0005-0000-0000-0000E8050000}"/>
    <cellStyle name="Normal 2 4 2 6 3 2" xfId="2552" xr:uid="{00000000-0005-0000-0000-0000E9050000}"/>
    <cellStyle name="Normal 2 4 2 6 3 3" xfId="4102" xr:uid="{00000000-0005-0000-0000-0000EA050000}"/>
    <cellStyle name="Normal 2 4 2 6 4" xfId="1778" xr:uid="{00000000-0005-0000-0000-0000EB050000}"/>
    <cellStyle name="Normal 2 4 2 6 5" xfId="3328" xr:uid="{00000000-0005-0000-0000-0000EC050000}"/>
    <cellStyle name="Normal 2 4 2 7" xfId="326" xr:uid="{00000000-0005-0000-0000-0000ED050000}"/>
    <cellStyle name="Normal 2 4 2 7 2" xfId="714" xr:uid="{00000000-0005-0000-0000-0000EE050000}"/>
    <cellStyle name="Normal 2 4 2 7 2 2" xfId="1489" xr:uid="{00000000-0005-0000-0000-0000EF050000}"/>
    <cellStyle name="Normal 2 4 2 7 2 2 2" xfId="3036" xr:uid="{00000000-0005-0000-0000-0000F0050000}"/>
    <cellStyle name="Normal 2 4 2 7 2 2 3" xfId="4586" xr:uid="{00000000-0005-0000-0000-0000F1050000}"/>
    <cellStyle name="Normal 2 4 2 7 2 3" xfId="2262" xr:uid="{00000000-0005-0000-0000-0000F2050000}"/>
    <cellStyle name="Normal 2 4 2 7 2 4" xfId="3812" xr:uid="{00000000-0005-0000-0000-0000F3050000}"/>
    <cellStyle name="Normal 2 4 2 7 3" xfId="1102" xr:uid="{00000000-0005-0000-0000-0000F4050000}"/>
    <cellStyle name="Normal 2 4 2 7 3 2" xfId="2649" xr:uid="{00000000-0005-0000-0000-0000F5050000}"/>
    <cellStyle name="Normal 2 4 2 7 3 3" xfId="4199" xr:uid="{00000000-0005-0000-0000-0000F6050000}"/>
    <cellStyle name="Normal 2 4 2 7 4" xfId="1875" xr:uid="{00000000-0005-0000-0000-0000F7050000}"/>
    <cellStyle name="Normal 2 4 2 7 5" xfId="3425" xr:uid="{00000000-0005-0000-0000-0000F8050000}"/>
    <cellStyle name="Normal 2 4 2 8" xfId="424" xr:uid="{00000000-0005-0000-0000-0000F9050000}"/>
    <cellStyle name="Normal 2 4 2 8 2" xfId="1199" xr:uid="{00000000-0005-0000-0000-0000FA050000}"/>
    <cellStyle name="Normal 2 4 2 8 2 2" xfId="2746" xr:uid="{00000000-0005-0000-0000-0000FB050000}"/>
    <cellStyle name="Normal 2 4 2 8 2 3" xfId="4296" xr:uid="{00000000-0005-0000-0000-0000FC050000}"/>
    <cellStyle name="Normal 2 4 2 8 3" xfId="1972" xr:uid="{00000000-0005-0000-0000-0000FD050000}"/>
    <cellStyle name="Normal 2 4 2 8 4" xfId="3522" xr:uid="{00000000-0005-0000-0000-0000FE050000}"/>
    <cellStyle name="Normal 2 4 2 9" xfId="812" xr:uid="{00000000-0005-0000-0000-0000FF050000}"/>
    <cellStyle name="Normal 2 4 2 9 2" xfId="2359" xr:uid="{00000000-0005-0000-0000-000000060000}"/>
    <cellStyle name="Normal 2 4 2 9 3" xfId="3909" xr:uid="{00000000-0005-0000-0000-000001060000}"/>
    <cellStyle name="Normal 2 4 3" xfId="55" xr:uid="{00000000-0005-0000-0000-000002060000}"/>
    <cellStyle name="Normal 2 4 3 2" xfId="103" xr:uid="{00000000-0005-0000-0000-000003060000}"/>
    <cellStyle name="Normal 2 4 3 2 2" xfId="203" xr:uid="{00000000-0005-0000-0000-000004060000}"/>
    <cellStyle name="Normal 2 4 3 2 2 2" xfId="593" xr:uid="{00000000-0005-0000-0000-000005060000}"/>
    <cellStyle name="Normal 2 4 3 2 2 2 2" xfId="1368" xr:uid="{00000000-0005-0000-0000-000006060000}"/>
    <cellStyle name="Normal 2 4 3 2 2 2 2 2" xfId="2915" xr:uid="{00000000-0005-0000-0000-000007060000}"/>
    <cellStyle name="Normal 2 4 3 2 2 2 2 3" xfId="4465" xr:uid="{00000000-0005-0000-0000-000008060000}"/>
    <cellStyle name="Normal 2 4 3 2 2 2 3" xfId="2141" xr:uid="{00000000-0005-0000-0000-000009060000}"/>
    <cellStyle name="Normal 2 4 3 2 2 2 4" xfId="3691" xr:uid="{00000000-0005-0000-0000-00000A060000}"/>
    <cellStyle name="Normal 2 4 3 2 2 3" xfId="981" xr:uid="{00000000-0005-0000-0000-00000B060000}"/>
    <cellStyle name="Normal 2 4 3 2 2 3 2" xfId="2528" xr:uid="{00000000-0005-0000-0000-00000C060000}"/>
    <cellStyle name="Normal 2 4 3 2 2 3 3" xfId="4078" xr:uid="{00000000-0005-0000-0000-00000D060000}"/>
    <cellStyle name="Normal 2 4 3 2 2 4" xfId="1754" xr:uid="{00000000-0005-0000-0000-00000E060000}"/>
    <cellStyle name="Normal 2 4 3 2 2 5" xfId="3304" xr:uid="{00000000-0005-0000-0000-00000F060000}"/>
    <cellStyle name="Normal 2 4 3 2 3" xfId="299" xr:uid="{00000000-0005-0000-0000-000010060000}"/>
    <cellStyle name="Normal 2 4 3 2 3 2" xfId="689" xr:uid="{00000000-0005-0000-0000-000011060000}"/>
    <cellStyle name="Normal 2 4 3 2 3 2 2" xfId="1464" xr:uid="{00000000-0005-0000-0000-000012060000}"/>
    <cellStyle name="Normal 2 4 3 2 3 2 2 2" xfId="3011" xr:uid="{00000000-0005-0000-0000-000013060000}"/>
    <cellStyle name="Normal 2 4 3 2 3 2 2 3" xfId="4561" xr:uid="{00000000-0005-0000-0000-000014060000}"/>
    <cellStyle name="Normal 2 4 3 2 3 2 3" xfId="2237" xr:uid="{00000000-0005-0000-0000-000015060000}"/>
    <cellStyle name="Normal 2 4 3 2 3 2 4" xfId="3787" xr:uid="{00000000-0005-0000-0000-000016060000}"/>
    <cellStyle name="Normal 2 4 3 2 3 3" xfId="1077" xr:uid="{00000000-0005-0000-0000-000017060000}"/>
    <cellStyle name="Normal 2 4 3 2 3 3 2" xfId="2624" xr:uid="{00000000-0005-0000-0000-000018060000}"/>
    <cellStyle name="Normal 2 4 3 2 3 3 3" xfId="4174" xr:uid="{00000000-0005-0000-0000-000019060000}"/>
    <cellStyle name="Normal 2 4 3 2 3 4" xfId="1850" xr:uid="{00000000-0005-0000-0000-00001A060000}"/>
    <cellStyle name="Normal 2 4 3 2 3 5" xfId="3400" xr:uid="{00000000-0005-0000-0000-00001B060000}"/>
    <cellStyle name="Normal 2 4 3 2 4" xfId="398" xr:uid="{00000000-0005-0000-0000-00001C060000}"/>
    <cellStyle name="Normal 2 4 3 2 4 2" xfId="786" xr:uid="{00000000-0005-0000-0000-00001D060000}"/>
    <cellStyle name="Normal 2 4 3 2 4 2 2" xfId="1561" xr:uid="{00000000-0005-0000-0000-00001E060000}"/>
    <cellStyle name="Normal 2 4 3 2 4 2 2 2" xfId="3108" xr:uid="{00000000-0005-0000-0000-00001F060000}"/>
    <cellStyle name="Normal 2 4 3 2 4 2 2 3" xfId="4658" xr:uid="{00000000-0005-0000-0000-000020060000}"/>
    <cellStyle name="Normal 2 4 3 2 4 2 3" xfId="2334" xr:uid="{00000000-0005-0000-0000-000021060000}"/>
    <cellStyle name="Normal 2 4 3 2 4 2 4" xfId="3884" xr:uid="{00000000-0005-0000-0000-000022060000}"/>
    <cellStyle name="Normal 2 4 3 2 4 3" xfId="1174" xr:uid="{00000000-0005-0000-0000-000023060000}"/>
    <cellStyle name="Normal 2 4 3 2 4 3 2" xfId="2721" xr:uid="{00000000-0005-0000-0000-000024060000}"/>
    <cellStyle name="Normal 2 4 3 2 4 3 3" xfId="4271" xr:uid="{00000000-0005-0000-0000-000025060000}"/>
    <cellStyle name="Normal 2 4 3 2 4 4" xfId="1947" xr:uid="{00000000-0005-0000-0000-000026060000}"/>
    <cellStyle name="Normal 2 4 3 2 4 5" xfId="3497" xr:uid="{00000000-0005-0000-0000-000027060000}"/>
    <cellStyle name="Normal 2 4 3 2 5" xfId="496" xr:uid="{00000000-0005-0000-0000-000028060000}"/>
    <cellStyle name="Normal 2 4 3 2 5 2" xfId="1271" xr:uid="{00000000-0005-0000-0000-000029060000}"/>
    <cellStyle name="Normal 2 4 3 2 5 2 2" xfId="2818" xr:uid="{00000000-0005-0000-0000-00002A060000}"/>
    <cellStyle name="Normal 2 4 3 2 5 2 3" xfId="4368" xr:uid="{00000000-0005-0000-0000-00002B060000}"/>
    <cellStyle name="Normal 2 4 3 2 5 3" xfId="2044" xr:uid="{00000000-0005-0000-0000-00002C060000}"/>
    <cellStyle name="Normal 2 4 3 2 5 4" xfId="3594" xr:uid="{00000000-0005-0000-0000-00002D060000}"/>
    <cellStyle name="Normal 2 4 3 2 6" xfId="884" xr:uid="{00000000-0005-0000-0000-00002E060000}"/>
    <cellStyle name="Normal 2 4 3 2 6 2" xfId="2431" xr:uid="{00000000-0005-0000-0000-00002F060000}"/>
    <cellStyle name="Normal 2 4 3 2 6 3" xfId="3981" xr:uid="{00000000-0005-0000-0000-000030060000}"/>
    <cellStyle name="Normal 2 4 3 2 7" xfId="1657" xr:uid="{00000000-0005-0000-0000-000031060000}"/>
    <cellStyle name="Normal 2 4 3 2 8" xfId="3207" xr:uid="{00000000-0005-0000-0000-000032060000}"/>
    <cellStyle name="Normal 2 4 3 3" xfId="155" xr:uid="{00000000-0005-0000-0000-000033060000}"/>
    <cellStyle name="Normal 2 4 3 3 2" xfId="545" xr:uid="{00000000-0005-0000-0000-000034060000}"/>
    <cellStyle name="Normal 2 4 3 3 2 2" xfId="1320" xr:uid="{00000000-0005-0000-0000-000035060000}"/>
    <cellStyle name="Normal 2 4 3 3 2 2 2" xfId="2867" xr:uid="{00000000-0005-0000-0000-000036060000}"/>
    <cellStyle name="Normal 2 4 3 3 2 2 3" xfId="4417" xr:uid="{00000000-0005-0000-0000-000037060000}"/>
    <cellStyle name="Normal 2 4 3 3 2 3" xfId="2093" xr:uid="{00000000-0005-0000-0000-000038060000}"/>
    <cellStyle name="Normal 2 4 3 3 2 4" xfId="3643" xr:uid="{00000000-0005-0000-0000-000039060000}"/>
    <cellStyle name="Normal 2 4 3 3 3" xfId="933" xr:uid="{00000000-0005-0000-0000-00003A060000}"/>
    <cellStyle name="Normal 2 4 3 3 3 2" xfId="2480" xr:uid="{00000000-0005-0000-0000-00003B060000}"/>
    <cellStyle name="Normal 2 4 3 3 3 3" xfId="4030" xr:uid="{00000000-0005-0000-0000-00003C060000}"/>
    <cellStyle name="Normal 2 4 3 3 4" xfId="1706" xr:uid="{00000000-0005-0000-0000-00003D060000}"/>
    <cellStyle name="Normal 2 4 3 3 5" xfId="3256" xr:uid="{00000000-0005-0000-0000-00003E060000}"/>
    <cellStyle name="Normal 2 4 3 4" xfId="251" xr:uid="{00000000-0005-0000-0000-00003F060000}"/>
    <cellStyle name="Normal 2 4 3 4 2" xfId="641" xr:uid="{00000000-0005-0000-0000-000040060000}"/>
    <cellStyle name="Normal 2 4 3 4 2 2" xfId="1416" xr:uid="{00000000-0005-0000-0000-000041060000}"/>
    <cellStyle name="Normal 2 4 3 4 2 2 2" xfId="2963" xr:uid="{00000000-0005-0000-0000-000042060000}"/>
    <cellStyle name="Normal 2 4 3 4 2 2 3" xfId="4513" xr:uid="{00000000-0005-0000-0000-000043060000}"/>
    <cellStyle name="Normal 2 4 3 4 2 3" xfId="2189" xr:uid="{00000000-0005-0000-0000-000044060000}"/>
    <cellStyle name="Normal 2 4 3 4 2 4" xfId="3739" xr:uid="{00000000-0005-0000-0000-000045060000}"/>
    <cellStyle name="Normal 2 4 3 4 3" xfId="1029" xr:uid="{00000000-0005-0000-0000-000046060000}"/>
    <cellStyle name="Normal 2 4 3 4 3 2" xfId="2576" xr:uid="{00000000-0005-0000-0000-000047060000}"/>
    <cellStyle name="Normal 2 4 3 4 3 3" xfId="4126" xr:uid="{00000000-0005-0000-0000-000048060000}"/>
    <cellStyle name="Normal 2 4 3 4 4" xfId="1802" xr:uid="{00000000-0005-0000-0000-000049060000}"/>
    <cellStyle name="Normal 2 4 3 4 5" xfId="3352" xr:uid="{00000000-0005-0000-0000-00004A060000}"/>
    <cellStyle name="Normal 2 4 3 5" xfId="350" xr:uid="{00000000-0005-0000-0000-00004B060000}"/>
    <cellStyle name="Normal 2 4 3 5 2" xfId="738" xr:uid="{00000000-0005-0000-0000-00004C060000}"/>
    <cellStyle name="Normal 2 4 3 5 2 2" xfId="1513" xr:uid="{00000000-0005-0000-0000-00004D060000}"/>
    <cellStyle name="Normal 2 4 3 5 2 2 2" xfId="3060" xr:uid="{00000000-0005-0000-0000-00004E060000}"/>
    <cellStyle name="Normal 2 4 3 5 2 2 3" xfId="4610" xr:uid="{00000000-0005-0000-0000-00004F060000}"/>
    <cellStyle name="Normal 2 4 3 5 2 3" xfId="2286" xr:uid="{00000000-0005-0000-0000-000050060000}"/>
    <cellStyle name="Normal 2 4 3 5 2 4" xfId="3836" xr:uid="{00000000-0005-0000-0000-000051060000}"/>
    <cellStyle name="Normal 2 4 3 5 3" xfId="1126" xr:uid="{00000000-0005-0000-0000-000052060000}"/>
    <cellStyle name="Normal 2 4 3 5 3 2" xfId="2673" xr:uid="{00000000-0005-0000-0000-000053060000}"/>
    <cellStyle name="Normal 2 4 3 5 3 3" xfId="4223" xr:uid="{00000000-0005-0000-0000-000054060000}"/>
    <cellStyle name="Normal 2 4 3 5 4" xfId="1899" xr:uid="{00000000-0005-0000-0000-000055060000}"/>
    <cellStyle name="Normal 2 4 3 5 5" xfId="3449" xr:uid="{00000000-0005-0000-0000-000056060000}"/>
    <cellStyle name="Normal 2 4 3 6" xfId="448" xr:uid="{00000000-0005-0000-0000-000057060000}"/>
    <cellStyle name="Normal 2 4 3 6 2" xfId="1223" xr:uid="{00000000-0005-0000-0000-000058060000}"/>
    <cellStyle name="Normal 2 4 3 6 2 2" xfId="2770" xr:uid="{00000000-0005-0000-0000-000059060000}"/>
    <cellStyle name="Normal 2 4 3 6 2 3" xfId="4320" xr:uid="{00000000-0005-0000-0000-00005A060000}"/>
    <cellStyle name="Normal 2 4 3 6 3" xfId="1996" xr:uid="{00000000-0005-0000-0000-00005B060000}"/>
    <cellStyle name="Normal 2 4 3 6 4" xfId="3546" xr:uid="{00000000-0005-0000-0000-00005C060000}"/>
    <cellStyle name="Normal 2 4 3 7" xfId="836" xr:uid="{00000000-0005-0000-0000-00005D060000}"/>
    <cellStyle name="Normal 2 4 3 7 2" xfId="2383" xr:uid="{00000000-0005-0000-0000-00005E060000}"/>
    <cellStyle name="Normal 2 4 3 7 3" xfId="3933" xr:uid="{00000000-0005-0000-0000-00005F060000}"/>
    <cellStyle name="Normal 2 4 3 8" xfId="1609" xr:uid="{00000000-0005-0000-0000-000060060000}"/>
    <cellStyle name="Normal 2 4 3 9" xfId="3159" xr:uid="{00000000-0005-0000-0000-000061060000}"/>
    <cellStyle name="Normal 2 4 4" xfId="39" xr:uid="{00000000-0005-0000-0000-000062060000}"/>
    <cellStyle name="Normal 2 4 4 2" xfId="87" xr:uid="{00000000-0005-0000-0000-000063060000}"/>
    <cellStyle name="Normal 2 4 4 2 2" xfId="187" xr:uid="{00000000-0005-0000-0000-000064060000}"/>
    <cellStyle name="Normal 2 4 4 2 2 2" xfId="577" xr:uid="{00000000-0005-0000-0000-000065060000}"/>
    <cellStyle name="Normal 2 4 4 2 2 2 2" xfId="1352" xr:uid="{00000000-0005-0000-0000-000066060000}"/>
    <cellStyle name="Normal 2 4 4 2 2 2 2 2" xfId="2899" xr:uid="{00000000-0005-0000-0000-000067060000}"/>
    <cellStyle name="Normal 2 4 4 2 2 2 2 3" xfId="4449" xr:uid="{00000000-0005-0000-0000-000068060000}"/>
    <cellStyle name="Normal 2 4 4 2 2 2 3" xfId="2125" xr:uid="{00000000-0005-0000-0000-000069060000}"/>
    <cellStyle name="Normal 2 4 4 2 2 2 4" xfId="3675" xr:uid="{00000000-0005-0000-0000-00006A060000}"/>
    <cellStyle name="Normal 2 4 4 2 2 3" xfId="965" xr:uid="{00000000-0005-0000-0000-00006B060000}"/>
    <cellStyle name="Normal 2 4 4 2 2 3 2" xfId="2512" xr:uid="{00000000-0005-0000-0000-00006C060000}"/>
    <cellStyle name="Normal 2 4 4 2 2 3 3" xfId="4062" xr:uid="{00000000-0005-0000-0000-00006D060000}"/>
    <cellStyle name="Normal 2 4 4 2 2 4" xfId="1738" xr:uid="{00000000-0005-0000-0000-00006E060000}"/>
    <cellStyle name="Normal 2 4 4 2 2 5" xfId="3288" xr:uid="{00000000-0005-0000-0000-00006F060000}"/>
    <cellStyle name="Normal 2 4 4 2 3" xfId="283" xr:uid="{00000000-0005-0000-0000-000070060000}"/>
    <cellStyle name="Normal 2 4 4 2 3 2" xfId="673" xr:uid="{00000000-0005-0000-0000-000071060000}"/>
    <cellStyle name="Normal 2 4 4 2 3 2 2" xfId="1448" xr:uid="{00000000-0005-0000-0000-000072060000}"/>
    <cellStyle name="Normal 2 4 4 2 3 2 2 2" xfId="2995" xr:uid="{00000000-0005-0000-0000-000073060000}"/>
    <cellStyle name="Normal 2 4 4 2 3 2 2 3" xfId="4545" xr:uid="{00000000-0005-0000-0000-000074060000}"/>
    <cellStyle name="Normal 2 4 4 2 3 2 3" xfId="2221" xr:uid="{00000000-0005-0000-0000-000075060000}"/>
    <cellStyle name="Normal 2 4 4 2 3 2 4" xfId="3771" xr:uid="{00000000-0005-0000-0000-000076060000}"/>
    <cellStyle name="Normal 2 4 4 2 3 3" xfId="1061" xr:uid="{00000000-0005-0000-0000-000077060000}"/>
    <cellStyle name="Normal 2 4 4 2 3 3 2" xfId="2608" xr:uid="{00000000-0005-0000-0000-000078060000}"/>
    <cellStyle name="Normal 2 4 4 2 3 3 3" xfId="4158" xr:uid="{00000000-0005-0000-0000-000079060000}"/>
    <cellStyle name="Normal 2 4 4 2 3 4" xfId="1834" xr:uid="{00000000-0005-0000-0000-00007A060000}"/>
    <cellStyle name="Normal 2 4 4 2 3 5" xfId="3384" xr:uid="{00000000-0005-0000-0000-00007B060000}"/>
    <cellStyle name="Normal 2 4 4 2 4" xfId="382" xr:uid="{00000000-0005-0000-0000-00007C060000}"/>
    <cellStyle name="Normal 2 4 4 2 4 2" xfId="770" xr:uid="{00000000-0005-0000-0000-00007D060000}"/>
    <cellStyle name="Normal 2 4 4 2 4 2 2" xfId="1545" xr:uid="{00000000-0005-0000-0000-00007E060000}"/>
    <cellStyle name="Normal 2 4 4 2 4 2 2 2" xfId="3092" xr:uid="{00000000-0005-0000-0000-00007F060000}"/>
    <cellStyle name="Normal 2 4 4 2 4 2 2 3" xfId="4642" xr:uid="{00000000-0005-0000-0000-000080060000}"/>
    <cellStyle name="Normal 2 4 4 2 4 2 3" xfId="2318" xr:uid="{00000000-0005-0000-0000-000081060000}"/>
    <cellStyle name="Normal 2 4 4 2 4 2 4" xfId="3868" xr:uid="{00000000-0005-0000-0000-000082060000}"/>
    <cellStyle name="Normal 2 4 4 2 4 3" xfId="1158" xr:uid="{00000000-0005-0000-0000-000083060000}"/>
    <cellStyle name="Normal 2 4 4 2 4 3 2" xfId="2705" xr:uid="{00000000-0005-0000-0000-000084060000}"/>
    <cellStyle name="Normal 2 4 4 2 4 3 3" xfId="4255" xr:uid="{00000000-0005-0000-0000-000085060000}"/>
    <cellStyle name="Normal 2 4 4 2 4 4" xfId="1931" xr:uid="{00000000-0005-0000-0000-000086060000}"/>
    <cellStyle name="Normal 2 4 4 2 4 5" xfId="3481" xr:uid="{00000000-0005-0000-0000-000087060000}"/>
    <cellStyle name="Normal 2 4 4 2 5" xfId="480" xr:uid="{00000000-0005-0000-0000-000088060000}"/>
    <cellStyle name="Normal 2 4 4 2 5 2" xfId="1255" xr:uid="{00000000-0005-0000-0000-000089060000}"/>
    <cellStyle name="Normal 2 4 4 2 5 2 2" xfId="2802" xr:uid="{00000000-0005-0000-0000-00008A060000}"/>
    <cellStyle name="Normal 2 4 4 2 5 2 3" xfId="4352" xr:uid="{00000000-0005-0000-0000-00008B060000}"/>
    <cellStyle name="Normal 2 4 4 2 5 3" xfId="2028" xr:uid="{00000000-0005-0000-0000-00008C060000}"/>
    <cellStyle name="Normal 2 4 4 2 5 4" xfId="3578" xr:uid="{00000000-0005-0000-0000-00008D060000}"/>
    <cellStyle name="Normal 2 4 4 2 6" xfId="868" xr:uid="{00000000-0005-0000-0000-00008E060000}"/>
    <cellStyle name="Normal 2 4 4 2 6 2" xfId="2415" xr:uid="{00000000-0005-0000-0000-00008F060000}"/>
    <cellStyle name="Normal 2 4 4 2 6 3" xfId="3965" xr:uid="{00000000-0005-0000-0000-000090060000}"/>
    <cellStyle name="Normal 2 4 4 2 7" xfId="1641" xr:uid="{00000000-0005-0000-0000-000091060000}"/>
    <cellStyle name="Normal 2 4 4 2 8" xfId="3191" xr:uid="{00000000-0005-0000-0000-000092060000}"/>
    <cellStyle name="Normal 2 4 4 3" xfId="139" xr:uid="{00000000-0005-0000-0000-000093060000}"/>
    <cellStyle name="Normal 2 4 4 3 2" xfId="529" xr:uid="{00000000-0005-0000-0000-000094060000}"/>
    <cellStyle name="Normal 2 4 4 3 2 2" xfId="1304" xr:uid="{00000000-0005-0000-0000-000095060000}"/>
    <cellStyle name="Normal 2 4 4 3 2 2 2" xfId="2851" xr:uid="{00000000-0005-0000-0000-000096060000}"/>
    <cellStyle name="Normal 2 4 4 3 2 2 3" xfId="4401" xr:uid="{00000000-0005-0000-0000-000097060000}"/>
    <cellStyle name="Normal 2 4 4 3 2 3" xfId="2077" xr:uid="{00000000-0005-0000-0000-000098060000}"/>
    <cellStyle name="Normal 2 4 4 3 2 4" xfId="3627" xr:uid="{00000000-0005-0000-0000-000099060000}"/>
    <cellStyle name="Normal 2 4 4 3 3" xfId="917" xr:uid="{00000000-0005-0000-0000-00009A060000}"/>
    <cellStyle name="Normal 2 4 4 3 3 2" xfId="2464" xr:uid="{00000000-0005-0000-0000-00009B060000}"/>
    <cellStyle name="Normal 2 4 4 3 3 3" xfId="4014" xr:uid="{00000000-0005-0000-0000-00009C060000}"/>
    <cellStyle name="Normal 2 4 4 3 4" xfId="1690" xr:uid="{00000000-0005-0000-0000-00009D060000}"/>
    <cellStyle name="Normal 2 4 4 3 5" xfId="3240" xr:uid="{00000000-0005-0000-0000-00009E060000}"/>
    <cellStyle name="Normal 2 4 4 4" xfId="235" xr:uid="{00000000-0005-0000-0000-00009F060000}"/>
    <cellStyle name="Normal 2 4 4 4 2" xfId="625" xr:uid="{00000000-0005-0000-0000-0000A0060000}"/>
    <cellStyle name="Normal 2 4 4 4 2 2" xfId="1400" xr:uid="{00000000-0005-0000-0000-0000A1060000}"/>
    <cellStyle name="Normal 2 4 4 4 2 2 2" xfId="2947" xr:uid="{00000000-0005-0000-0000-0000A2060000}"/>
    <cellStyle name="Normal 2 4 4 4 2 2 3" xfId="4497" xr:uid="{00000000-0005-0000-0000-0000A3060000}"/>
    <cellStyle name="Normal 2 4 4 4 2 3" xfId="2173" xr:uid="{00000000-0005-0000-0000-0000A4060000}"/>
    <cellStyle name="Normal 2 4 4 4 2 4" xfId="3723" xr:uid="{00000000-0005-0000-0000-0000A5060000}"/>
    <cellStyle name="Normal 2 4 4 4 3" xfId="1013" xr:uid="{00000000-0005-0000-0000-0000A6060000}"/>
    <cellStyle name="Normal 2 4 4 4 3 2" xfId="2560" xr:uid="{00000000-0005-0000-0000-0000A7060000}"/>
    <cellStyle name="Normal 2 4 4 4 3 3" xfId="4110" xr:uid="{00000000-0005-0000-0000-0000A8060000}"/>
    <cellStyle name="Normal 2 4 4 4 4" xfId="1786" xr:uid="{00000000-0005-0000-0000-0000A9060000}"/>
    <cellStyle name="Normal 2 4 4 4 5" xfId="3336" xr:uid="{00000000-0005-0000-0000-0000AA060000}"/>
    <cellStyle name="Normal 2 4 4 5" xfId="334" xr:uid="{00000000-0005-0000-0000-0000AB060000}"/>
    <cellStyle name="Normal 2 4 4 5 2" xfId="722" xr:uid="{00000000-0005-0000-0000-0000AC060000}"/>
    <cellStyle name="Normal 2 4 4 5 2 2" xfId="1497" xr:uid="{00000000-0005-0000-0000-0000AD060000}"/>
    <cellStyle name="Normal 2 4 4 5 2 2 2" xfId="3044" xr:uid="{00000000-0005-0000-0000-0000AE060000}"/>
    <cellStyle name="Normal 2 4 4 5 2 2 3" xfId="4594" xr:uid="{00000000-0005-0000-0000-0000AF060000}"/>
    <cellStyle name="Normal 2 4 4 5 2 3" xfId="2270" xr:uid="{00000000-0005-0000-0000-0000B0060000}"/>
    <cellStyle name="Normal 2 4 4 5 2 4" xfId="3820" xr:uid="{00000000-0005-0000-0000-0000B1060000}"/>
    <cellStyle name="Normal 2 4 4 5 3" xfId="1110" xr:uid="{00000000-0005-0000-0000-0000B2060000}"/>
    <cellStyle name="Normal 2 4 4 5 3 2" xfId="2657" xr:uid="{00000000-0005-0000-0000-0000B3060000}"/>
    <cellStyle name="Normal 2 4 4 5 3 3" xfId="4207" xr:uid="{00000000-0005-0000-0000-0000B4060000}"/>
    <cellStyle name="Normal 2 4 4 5 4" xfId="1883" xr:uid="{00000000-0005-0000-0000-0000B5060000}"/>
    <cellStyle name="Normal 2 4 4 5 5" xfId="3433" xr:uid="{00000000-0005-0000-0000-0000B6060000}"/>
    <cellStyle name="Normal 2 4 4 6" xfId="432" xr:uid="{00000000-0005-0000-0000-0000B7060000}"/>
    <cellStyle name="Normal 2 4 4 6 2" xfId="1207" xr:uid="{00000000-0005-0000-0000-0000B8060000}"/>
    <cellStyle name="Normal 2 4 4 6 2 2" xfId="2754" xr:uid="{00000000-0005-0000-0000-0000B9060000}"/>
    <cellStyle name="Normal 2 4 4 6 2 3" xfId="4304" xr:uid="{00000000-0005-0000-0000-0000BA060000}"/>
    <cellStyle name="Normal 2 4 4 6 3" xfId="1980" xr:uid="{00000000-0005-0000-0000-0000BB060000}"/>
    <cellStyle name="Normal 2 4 4 6 4" xfId="3530" xr:uid="{00000000-0005-0000-0000-0000BC060000}"/>
    <cellStyle name="Normal 2 4 4 7" xfId="820" xr:uid="{00000000-0005-0000-0000-0000BD060000}"/>
    <cellStyle name="Normal 2 4 4 7 2" xfId="2367" xr:uid="{00000000-0005-0000-0000-0000BE060000}"/>
    <cellStyle name="Normal 2 4 4 7 3" xfId="3917" xr:uid="{00000000-0005-0000-0000-0000BF060000}"/>
    <cellStyle name="Normal 2 4 4 8" xfId="1593" xr:uid="{00000000-0005-0000-0000-0000C0060000}"/>
    <cellStyle name="Normal 2 4 4 9" xfId="3143" xr:uid="{00000000-0005-0000-0000-0000C1060000}"/>
    <cellStyle name="Normal 2 4 5" xfId="71" xr:uid="{00000000-0005-0000-0000-0000C2060000}"/>
    <cellStyle name="Normal 2 4 5 2" xfId="171" xr:uid="{00000000-0005-0000-0000-0000C3060000}"/>
    <cellStyle name="Normal 2 4 5 2 2" xfId="561" xr:uid="{00000000-0005-0000-0000-0000C4060000}"/>
    <cellStyle name="Normal 2 4 5 2 2 2" xfId="1336" xr:uid="{00000000-0005-0000-0000-0000C5060000}"/>
    <cellStyle name="Normal 2 4 5 2 2 2 2" xfId="2883" xr:uid="{00000000-0005-0000-0000-0000C6060000}"/>
    <cellStyle name="Normal 2 4 5 2 2 2 3" xfId="4433" xr:uid="{00000000-0005-0000-0000-0000C7060000}"/>
    <cellStyle name="Normal 2 4 5 2 2 3" xfId="2109" xr:uid="{00000000-0005-0000-0000-0000C8060000}"/>
    <cellStyle name="Normal 2 4 5 2 2 4" xfId="3659" xr:uid="{00000000-0005-0000-0000-0000C9060000}"/>
    <cellStyle name="Normal 2 4 5 2 3" xfId="949" xr:uid="{00000000-0005-0000-0000-0000CA060000}"/>
    <cellStyle name="Normal 2 4 5 2 3 2" xfId="2496" xr:uid="{00000000-0005-0000-0000-0000CB060000}"/>
    <cellStyle name="Normal 2 4 5 2 3 3" xfId="4046" xr:uid="{00000000-0005-0000-0000-0000CC060000}"/>
    <cellStyle name="Normal 2 4 5 2 4" xfId="1722" xr:uid="{00000000-0005-0000-0000-0000CD060000}"/>
    <cellStyle name="Normal 2 4 5 2 5" xfId="3272" xr:uid="{00000000-0005-0000-0000-0000CE060000}"/>
    <cellStyle name="Normal 2 4 5 3" xfId="267" xr:uid="{00000000-0005-0000-0000-0000CF060000}"/>
    <cellStyle name="Normal 2 4 5 3 2" xfId="657" xr:uid="{00000000-0005-0000-0000-0000D0060000}"/>
    <cellStyle name="Normal 2 4 5 3 2 2" xfId="1432" xr:uid="{00000000-0005-0000-0000-0000D1060000}"/>
    <cellStyle name="Normal 2 4 5 3 2 2 2" xfId="2979" xr:uid="{00000000-0005-0000-0000-0000D2060000}"/>
    <cellStyle name="Normal 2 4 5 3 2 2 3" xfId="4529" xr:uid="{00000000-0005-0000-0000-0000D3060000}"/>
    <cellStyle name="Normal 2 4 5 3 2 3" xfId="2205" xr:uid="{00000000-0005-0000-0000-0000D4060000}"/>
    <cellStyle name="Normal 2 4 5 3 2 4" xfId="3755" xr:uid="{00000000-0005-0000-0000-0000D5060000}"/>
    <cellStyle name="Normal 2 4 5 3 3" xfId="1045" xr:uid="{00000000-0005-0000-0000-0000D6060000}"/>
    <cellStyle name="Normal 2 4 5 3 3 2" xfId="2592" xr:uid="{00000000-0005-0000-0000-0000D7060000}"/>
    <cellStyle name="Normal 2 4 5 3 3 3" xfId="4142" xr:uid="{00000000-0005-0000-0000-0000D8060000}"/>
    <cellStyle name="Normal 2 4 5 3 4" xfId="1818" xr:uid="{00000000-0005-0000-0000-0000D9060000}"/>
    <cellStyle name="Normal 2 4 5 3 5" xfId="3368" xr:uid="{00000000-0005-0000-0000-0000DA060000}"/>
    <cellStyle name="Normal 2 4 5 4" xfId="366" xr:uid="{00000000-0005-0000-0000-0000DB060000}"/>
    <cellStyle name="Normal 2 4 5 4 2" xfId="754" xr:uid="{00000000-0005-0000-0000-0000DC060000}"/>
    <cellStyle name="Normal 2 4 5 4 2 2" xfId="1529" xr:uid="{00000000-0005-0000-0000-0000DD060000}"/>
    <cellStyle name="Normal 2 4 5 4 2 2 2" xfId="3076" xr:uid="{00000000-0005-0000-0000-0000DE060000}"/>
    <cellStyle name="Normal 2 4 5 4 2 2 3" xfId="4626" xr:uid="{00000000-0005-0000-0000-0000DF060000}"/>
    <cellStyle name="Normal 2 4 5 4 2 3" xfId="2302" xr:uid="{00000000-0005-0000-0000-0000E0060000}"/>
    <cellStyle name="Normal 2 4 5 4 2 4" xfId="3852" xr:uid="{00000000-0005-0000-0000-0000E1060000}"/>
    <cellStyle name="Normal 2 4 5 4 3" xfId="1142" xr:uid="{00000000-0005-0000-0000-0000E2060000}"/>
    <cellStyle name="Normal 2 4 5 4 3 2" xfId="2689" xr:uid="{00000000-0005-0000-0000-0000E3060000}"/>
    <cellStyle name="Normal 2 4 5 4 3 3" xfId="4239" xr:uid="{00000000-0005-0000-0000-0000E4060000}"/>
    <cellStyle name="Normal 2 4 5 4 4" xfId="1915" xr:uid="{00000000-0005-0000-0000-0000E5060000}"/>
    <cellStyle name="Normal 2 4 5 4 5" xfId="3465" xr:uid="{00000000-0005-0000-0000-0000E6060000}"/>
    <cellStyle name="Normal 2 4 5 5" xfId="464" xr:uid="{00000000-0005-0000-0000-0000E7060000}"/>
    <cellStyle name="Normal 2 4 5 5 2" xfId="1239" xr:uid="{00000000-0005-0000-0000-0000E8060000}"/>
    <cellStyle name="Normal 2 4 5 5 2 2" xfId="2786" xr:uid="{00000000-0005-0000-0000-0000E9060000}"/>
    <cellStyle name="Normal 2 4 5 5 2 3" xfId="4336" xr:uid="{00000000-0005-0000-0000-0000EA060000}"/>
    <cellStyle name="Normal 2 4 5 5 3" xfId="2012" xr:uid="{00000000-0005-0000-0000-0000EB060000}"/>
    <cellStyle name="Normal 2 4 5 5 4" xfId="3562" xr:uid="{00000000-0005-0000-0000-0000EC060000}"/>
    <cellStyle name="Normal 2 4 5 6" xfId="852" xr:uid="{00000000-0005-0000-0000-0000ED060000}"/>
    <cellStyle name="Normal 2 4 5 6 2" xfId="2399" xr:uid="{00000000-0005-0000-0000-0000EE060000}"/>
    <cellStyle name="Normal 2 4 5 6 3" xfId="3949" xr:uid="{00000000-0005-0000-0000-0000EF060000}"/>
    <cellStyle name="Normal 2 4 5 7" xfId="1625" xr:uid="{00000000-0005-0000-0000-0000F0060000}"/>
    <cellStyle name="Normal 2 4 5 8" xfId="3175" xr:uid="{00000000-0005-0000-0000-0000F1060000}"/>
    <cellStyle name="Normal 2 4 6" xfId="121" xr:uid="{00000000-0005-0000-0000-0000F2060000}"/>
    <cellStyle name="Normal 2 4 6 2" xfId="513" xr:uid="{00000000-0005-0000-0000-0000F3060000}"/>
    <cellStyle name="Normal 2 4 6 2 2" xfId="1288" xr:uid="{00000000-0005-0000-0000-0000F4060000}"/>
    <cellStyle name="Normal 2 4 6 2 2 2" xfId="2835" xr:uid="{00000000-0005-0000-0000-0000F5060000}"/>
    <cellStyle name="Normal 2 4 6 2 2 3" xfId="4385" xr:uid="{00000000-0005-0000-0000-0000F6060000}"/>
    <cellStyle name="Normal 2 4 6 2 3" xfId="2061" xr:uid="{00000000-0005-0000-0000-0000F7060000}"/>
    <cellStyle name="Normal 2 4 6 2 4" xfId="3611" xr:uid="{00000000-0005-0000-0000-0000F8060000}"/>
    <cellStyle name="Normal 2 4 6 3" xfId="901" xr:uid="{00000000-0005-0000-0000-0000F9060000}"/>
    <cellStyle name="Normal 2 4 6 3 2" xfId="2448" xr:uid="{00000000-0005-0000-0000-0000FA060000}"/>
    <cellStyle name="Normal 2 4 6 3 3" xfId="3998" xr:uid="{00000000-0005-0000-0000-0000FB060000}"/>
    <cellStyle name="Normal 2 4 6 4" xfId="1674" xr:uid="{00000000-0005-0000-0000-0000FC060000}"/>
    <cellStyle name="Normal 2 4 6 5" xfId="3224" xr:uid="{00000000-0005-0000-0000-0000FD060000}"/>
    <cellStyle name="Normal 2 4 7" xfId="219" xr:uid="{00000000-0005-0000-0000-0000FE060000}"/>
    <cellStyle name="Normal 2 4 7 2" xfId="609" xr:uid="{00000000-0005-0000-0000-0000FF060000}"/>
    <cellStyle name="Normal 2 4 7 2 2" xfId="1384" xr:uid="{00000000-0005-0000-0000-000000070000}"/>
    <cellStyle name="Normal 2 4 7 2 2 2" xfId="2931" xr:uid="{00000000-0005-0000-0000-000001070000}"/>
    <cellStyle name="Normal 2 4 7 2 2 3" xfId="4481" xr:uid="{00000000-0005-0000-0000-000002070000}"/>
    <cellStyle name="Normal 2 4 7 2 3" xfId="2157" xr:uid="{00000000-0005-0000-0000-000003070000}"/>
    <cellStyle name="Normal 2 4 7 2 4" xfId="3707" xr:uid="{00000000-0005-0000-0000-000004070000}"/>
    <cellStyle name="Normal 2 4 7 3" xfId="997" xr:uid="{00000000-0005-0000-0000-000005070000}"/>
    <cellStyle name="Normal 2 4 7 3 2" xfId="2544" xr:uid="{00000000-0005-0000-0000-000006070000}"/>
    <cellStyle name="Normal 2 4 7 3 3" xfId="4094" xr:uid="{00000000-0005-0000-0000-000007070000}"/>
    <cellStyle name="Normal 2 4 7 4" xfId="1770" xr:uid="{00000000-0005-0000-0000-000008070000}"/>
    <cellStyle name="Normal 2 4 7 5" xfId="3320" xr:uid="{00000000-0005-0000-0000-000009070000}"/>
    <cellStyle name="Normal 2 4 8" xfId="318" xr:uid="{00000000-0005-0000-0000-00000A070000}"/>
    <cellStyle name="Normal 2 4 8 2" xfId="706" xr:uid="{00000000-0005-0000-0000-00000B070000}"/>
    <cellStyle name="Normal 2 4 8 2 2" xfId="1481" xr:uid="{00000000-0005-0000-0000-00000C070000}"/>
    <cellStyle name="Normal 2 4 8 2 2 2" xfId="3028" xr:uid="{00000000-0005-0000-0000-00000D070000}"/>
    <cellStyle name="Normal 2 4 8 2 2 3" xfId="4578" xr:uid="{00000000-0005-0000-0000-00000E070000}"/>
    <cellStyle name="Normal 2 4 8 2 3" xfId="2254" xr:uid="{00000000-0005-0000-0000-00000F070000}"/>
    <cellStyle name="Normal 2 4 8 2 4" xfId="3804" xr:uid="{00000000-0005-0000-0000-000010070000}"/>
    <cellStyle name="Normal 2 4 8 3" xfId="1094" xr:uid="{00000000-0005-0000-0000-000011070000}"/>
    <cellStyle name="Normal 2 4 8 3 2" xfId="2641" xr:uid="{00000000-0005-0000-0000-000012070000}"/>
    <cellStyle name="Normal 2 4 8 3 3" xfId="4191" xr:uid="{00000000-0005-0000-0000-000013070000}"/>
    <cellStyle name="Normal 2 4 8 4" xfId="1867" xr:uid="{00000000-0005-0000-0000-000014070000}"/>
    <cellStyle name="Normal 2 4 8 5" xfId="3417" xr:uid="{00000000-0005-0000-0000-000015070000}"/>
    <cellStyle name="Normal 2 4 9" xfId="416" xr:uid="{00000000-0005-0000-0000-000016070000}"/>
    <cellStyle name="Normal 2 4 9 2" xfId="1191" xr:uid="{00000000-0005-0000-0000-000017070000}"/>
    <cellStyle name="Normal 2 4 9 2 2" xfId="2738" xr:uid="{00000000-0005-0000-0000-000018070000}"/>
    <cellStyle name="Normal 2 4 9 2 3" xfId="4288" xr:uid="{00000000-0005-0000-0000-000019070000}"/>
    <cellStyle name="Normal 2 4 9 3" xfId="1964" xr:uid="{00000000-0005-0000-0000-00001A070000}"/>
    <cellStyle name="Normal 2 4 9 4" xfId="3514" xr:uid="{00000000-0005-0000-0000-00001B070000}"/>
    <cellStyle name="Normal 2 5" xfId="27" xr:uid="{00000000-0005-0000-0000-00001C070000}"/>
    <cellStyle name="Normal 2 5 10" xfId="1581" xr:uid="{00000000-0005-0000-0000-00001D070000}"/>
    <cellStyle name="Normal 2 5 11" xfId="3131" xr:uid="{00000000-0005-0000-0000-00001E070000}"/>
    <cellStyle name="Normal 2 5 2" xfId="59" xr:uid="{00000000-0005-0000-0000-00001F070000}"/>
    <cellStyle name="Normal 2 5 2 2" xfId="107" xr:uid="{00000000-0005-0000-0000-000020070000}"/>
    <cellStyle name="Normal 2 5 2 2 2" xfId="207" xr:uid="{00000000-0005-0000-0000-000021070000}"/>
    <cellStyle name="Normal 2 5 2 2 2 2" xfId="597" xr:uid="{00000000-0005-0000-0000-000022070000}"/>
    <cellStyle name="Normal 2 5 2 2 2 2 2" xfId="1372" xr:uid="{00000000-0005-0000-0000-000023070000}"/>
    <cellStyle name="Normal 2 5 2 2 2 2 2 2" xfId="2919" xr:uid="{00000000-0005-0000-0000-000024070000}"/>
    <cellStyle name="Normal 2 5 2 2 2 2 2 3" xfId="4469" xr:uid="{00000000-0005-0000-0000-000025070000}"/>
    <cellStyle name="Normal 2 5 2 2 2 2 3" xfId="2145" xr:uid="{00000000-0005-0000-0000-000026070000}"/>
    <cellStyle name="Normal 2 5 2 2 2 2 4" xfId="3695" xr:uid="{00000000-0005-0000-0000-000027070000}"/>
    <cellStyle name="Normal 2 5 2 2 2 3" xfId="985" xr:uid="{00000000-0005-0000-0000-000028070000}"/>
    <cellStyle name="Normal 2 5 2 2 2 3 2" xfId="2532" xr:uid="{00000000-0005-0000-0000-000029070000}"/>
    <cellStyle name="Normal 2 5 2 2 2 3 3" xfId="4082" xr:uid="{00000000-0005-0000-0000-00002A070000}"/>
    <cellStyle name="Normal 2 5 2 2 2 4" xfId="1758" xr:uid="{00000000-0005-0000-0000-00002B070000}"/>
    <cellStyle name="Normal 2 5 2 2 2 5" xfId="3308" xr:uid="{00000000-0005-0000-0000-00002C070000}"/>
    <cellStyle name="Normal 2 5 2 2 3" xfId="303" xr:uid="{00000000-0005-0000-0000-00002D070000}"/>
    <cellStyle name="Normal 2 5 2 2 3 2" xfId="693" xr:uid="{00000000-0005-0000-0000-00002E070000}"/>
    <cellStyle name="Normal 2 5 2 2 3 2 2" xfId="1468" xr:uid="{00000000-0005-0000-0000-00002F070000}"/>
    <cellStyle name="Normal 2 5 2 2 3 2 2 2" xfId="3015" xr:uid="{00000000-0005-0000-0000-000030070000}"/>
    <cellStyle name="Normal 2 5 2 2 3 2 2 3" xfId="4565" xr:uid="{00000000-0005-0000-0000-000031070000}"/>
    <cellStyle name="Normal 2 5 2 2 3 2 3" xfId="2241" xr:uid="{00000000-0005-0000-0000-000032070000}"/>
    <cellStyle name="Normal 2 5 2 2 3 2 4" xfId="3791" xr:uid="{00000000-0005-0000-0000-000033070000}"/>
    <cellStyle name="Normal 2 5 2 2 3 3" xfId="1081" xr:uid="{00000000-0005-0000-0000-000034070000}"/>
    <cellStyle name="Normal 2 5 2 2 3 3 2" xfId="2628" xr:uid="{00000000-0005-0000-0000-000035070000}"/>
    <cellStyle name="Normal 2 5 2 2 3 3 3" xfId="4178" xr:uid="{00000000-0005-0000-0000-000036070000}"/>
    <cellStyle name="Normal 2 5 2 2 3 4" xfId="1854" xr:uid="{00000000-0005-0000-0000-000037070000}"/>
    <cellStyle name="Normal 2 5 2 2 3 5" xfId="3404" xr:uid="{00000000-0005-0000-0000-000038070000}"/>
    <cellStyle name="Normal 2 5 2 2 4" xfId="402" xr:uid="{00000000-0005-0000-0000-000039070000}"/>
    <cellStyle name="Normal 2 5 2 2 4 2" xfId="790" xr:uid="{00000000-0005-0000-0000-00003A070000}"/>
    <cellStyle name="Normal 2 5 2 2 4 2 2" xfId="1565" xr:uid="{00000000-0005-0000-0000-00003B070000}"/>
    <cellStyle name="Normal 2 5 2 2 4 2 2 2" xfId="3112" xr:uid="{00000000-0005-0000-0000-00003C070000}"/>
    <cellStyle name="Normal 2 5 2 2 4 2 2 3" xfId="4662" xr:uid="{00000000-0005-0000-0000-00003D070000}"/>
    <cellStyle name="Normal 2 5 2 2 4 2 3" xfId="2338" xr:uid="{00000000-0005-0000-0000-00003E070000}"/>
    <cellStyle name="Normal 2 5 2 2 4 2 4" xfId="3888" xr:uid="{00000000-0005-0000-0000-00003F070000}"/>
    <cellStyle name="Normal 2 5 2 2 4 3" xfId="1178" xr:uid="{00000000-0005-0000-0000-000040070000}"/>
    <cellStyle name="Normal 2 5 2 2 4 3 2" xfId="2725" xr:uid="{00000000-0005-0000-0000-000041070000}"/>
    <cellStyle name="Normal 2 5 2 2 4 3 3" xfId="4275" xr:uid="{00000000-0005-0000-0000-000042070000}"/>
    <cellStyle name="Normal 2 5 2 2 4 4" xfId="1951" xr:uid="{00000000-0005-0000-0000-000043070000}"/>
    <cellStyle name="Normal 2 5 2 2 4 5" xfId="3501" xr:uid="{00000000-0005-0000-0000-000044070000}"/>
    <cellStyle name="Normal 2 5 2 2 5" xfId="500" xr:uid="{00000000-0005-0000-0000-000045070000}"/>
    <cellStyle name="Normal 2 5 2 2 5 2" xfId="1275" xr:uid="{00000000-0005-0000-0000-000046070000}"/>
    <cellStyle name="Normal 2 5 2 2 5 2 2" xfId="2822" xr:uid="{00000000-0005-0000-0000-000047070000}"/>
    <cellStyle name="Normal 2 5 2 2 5 2 3" xfId="4372" xr:uid="{00000000-0005-0000-0000-000048070000}"/>
    <cellStyle name="Normal 2 5 2 2 5 3" xfId="2048" xr:uid="{00000000-0005-0000-0000-000049070000}"/>
    <cellStyle name="Normal 2 5 2 2 5 4" xfId="3598" xr:uid="{00000000-0005-0000-0000-00004A070000}"/>
    <cellStyle name="Normal 2 5 2 2 6" xfId="888" xr:uid="{00000000-0005-0000-0000-00004B070000}"/>
    <cellStyle name="Normal 2 5 2 2 6 2" xfId="2435" xr:uid="{00000000-0005-0000-0000-00004C070000}"/>
    <cellStyle name="Normal 2 5 2 2 6 3" xfId="3985" xr:uid="{00000000-0005-0000-0000-00004D070000}"/>
    <cellStyle name="Normal 2 5 2 2 7" xfId="1661" xr:uid="{00000000-0005-0000-0000-00004E070000}"/>
    <cellStyle name="Normal 2 5 2 2 8" xfId="3211" xr:uid="{00000000-0005-0000-0000-00004F070000}"/>
    <cellStyle name="Normal 2 5 2 3" xfId="159" xr:uid="{00000000-0005-0000-0000-000050070000}"/>
    <cellStyle name="Normal 2 5 2 3 2" xfId="549" xr:uid="{00000000-0005-0000-0000-000051070000}"/>
    <cellStyle name="Normal 2 5 2 3 2 2" xfId="1324" xr:uid="{00000000-0005-0000-0000-000052070000}"/>
    <cellStyle name="Normal 2 5 2 3 2 2 2" xfId="2871" xr:uid="{00000000-0005-0000-0000-000053070000}"/>
    <cellStyle name="Normal 2 5 2 3 2 2 3" xfId="4421" xr:uid="{00000000-0005-0000-0000-000054070000}"/>
    <cellStyle name="Normal 2 5 2 3 2 3" xfId="2097" xr:uid="{00000000-0005-0000-0000-000055070000}"/>
    <cellStyle name="Normal 2 5 2 3 2 4" xfId="3647" xr:uid="{00000000-0005-0000-0000-000056070000}"/>
    <cellStyle name="Normal 2 5 2 3 3" xfId="937" xr:uid="{00000000-0005-0000-0000-000057070000}"/>
    <cellStyle name="Normal 2 5 2 3 3 2" xfId="2484" xr:uid="{00000000-0005-0000-0000-000058070000}"/>
    <cellStyle name="Normal 2 5 2 3 3 3" xfId="4034" xr:uid="{00000000-0005-0000-0000-000059070000}"/>
    <cellStyle name="Normal 2 5 2 3 4" xfId="1710" xr:uid="{00000000-0005-0000-0000-00005A070000}"/>
    <cellStyle name="Normal 2 5 2 3 5" xfId="3260" xr:uid="{00000000-0005-0000-0000-00005B070000}"/>
    <cellStyle name="Normal 2 5 2 4" xfId="255" xr:uid="{00000000-0005-0000-0000-00005C070000}"/>
    <cellStyle name="Normal 2 5 2 4 2" xfId="645" xr:uid="{00000000-0005-0000-0000-00005D070000}"/>
    <cellStyle name="Normal 2 5 2 4 2 2" xfId="1420" xr:uid="{00000000-0005-0000-0000-00005E070000}"/>
    <cellStyle name="Normal 2 5 2 4 2 2 2" xfId="2967" xr:uid="{00000000-0005-0000-0000-00005F070000}"/>
    <cellStyle name="Normal 2 5 2 4 2 2 3" xfId="4517" xr:uid="{00000000-0005-0000-0000-000060070000}"/>
    <cellStyle name="Normal 2 5 2 4 2 3" xfId="2193" xr:uid="{00000000-0005-0000-0000-000061070000}"/>
    <cellStyle name="Normal 2 5 2 4 2 4" xfId="3743" xr:uid="{00000000-0005-0000-0000-000062070000}"/>
    <cellStyle name="Normal 2 5 2 4 3" xfId="1033" xr:uid="{00000000-0005-0000-0000-000063070000}"/>
    <cellStyle name="Normal 2 5 2 4 3 2" xfId="2580" xr:uid="{00000000-0005-0000-0000-000064070000}"/>
    <cellStyle name="Normal 2 5 2 4 3 3" xfId="4130" xr:uid="{00000000-0005-0000-0000-000065070000}"/>
    <cellStyle name="Normal 2 5 2 4 4" xfId="1806" xr:uid="{00000000-0005-0000-0000-000066070000}"/>
    <cellStyle name="Normal 2 5 2 4 5" xfId="3356" xr:uid="{00000000-0005-0000-0000-000067070000}"/>
    <cellStyle name="Normal 2 5 2 5" xfId="354" xr:uid="{00000000-0005-0000-0000-000068070000}"/>
    <cellStyle name="Normal 2 5 2 5 2" xfId="742" xr:uid="{00000000-0005-0000-0000-000069070000}"/>
    <cellStyle name="Normal 2 5 2 5 2 2" xfId="1517" xr:uid="{00000000-0005-0000-0000-00006A070000}"/>
    <cellStyle name="Normal 2 5 2 5 2 2 2" xfId="3064" xr:uid="{00000000-0005-0000-0000-00006B070000}"/>
    <cellStyle name="Normal 2 5 2 5 2 2 3" xfId="4614" xr:uid="{00000000-0005-0000-0000-00006C070000}"/>
    <cellStyle name="Normal 2 5 2 5 2 3" xfId="2290" xr:uid="{00000000-0005-0000-0000-00006D070000}"/>
    <cellStyle name="Normal 2 5 2 5 2 4" xfId="3840" xr:uid="{00000000-0005-0000-0000-00006E070000}"/>
    <cellStyle name="Normal 2 5 2 5 3" xfId="1130" xr:uid="{00000000-0005-0000-0000-00006F070000}"/>
    <cellStyle name="Normal 2 5 2 5 3 2" xfId="2677" xr:uid="{00000000-0005-0000-0000-000070070000}"/>
    <cellStyle name="Normal 2 5 2 5 3 3" xfId="4227" xr:uid="{00000000-0005-0000-0000-000071070000}"/>
    <cellStyle name="Normal 2 5 2 5 4" xfId="1903" xr:uid="{00000000-0005-0000-0000-000072070000}"/>
    <cellStyle name="Normal 2 5 2 5 5" xfId="3453" xr:uid="{00000000-0005-0000-0000-000073070000}"/>
    <cellStyle name="Normal 2 5 2 6" xfId="452" xr:uid="{00000000-0005-0000-0000-000074070000}"/>
    <cellStyle name="Normal 2 5 2 6 2" xfId="1227" xr:uid="{00000000-0005-0000-0000-000075070000}"/>
    <cellStyle name="Normal 2 5 2 6 2 2" xfId="2774" xr:uid="{00000000-0005-0000-0000-000076070000}"/>
    <cellStyle name="Normal 2 5 2 6 2 3" xfId="4324" xr:uid="{00000000-0005-0000-0000-000077070000}"/>
    <cellStyle name="Normal 2 5 2 6 3" xfId="2000" xr:uid="{00000000-0005-0000-0000-000078070000}"/>
    <cellStyle name="Normal 2 5 2 6 4" xfId="3550" xr:uid="{00000000-0005-0000-0000-000079070000}"/>
    <cellStyle name="Normal 2 5 2 7" xfId="840" xr:uid="{00000000-0005-0000-0000-00007A070000}"/>
    <cellStyle name="Normal 2 5 2 7 2" xfId="2387" xr:uid="{00000000-0005-0000-0000-00007B070000}"/>
    <cellStyle name="Normal 2 5 2 7 3" xfId="3937" xr:uid="{00000000-0005-0000-0000-00007C070000}"/>
    <cellStyle name="Normal 2 5 2 8" xfId="1613" xr:uid="{00000000-0005-0000-0000-00007D070000}"/>
    <cellStyle name="Normal 2 5 2 9" xfId="3163" xr:uid="{00000000-0005-0000-0000-00007E070000}"/>
    <cellStyle name="Normal 2 5 3" xfId="43" xr:uid="{00000000-0005-0000-0000-00007F070000}"/>
    <cellStyle name="Normal 2 5 3 2" xfId="91" xr:uid="{00000000-0005-0000-0000-000080070000}"/>
    <cellStyle name="Normal 2 5 3 2 2" xfId="191" xr:uid="{00000000-0005-0000-0000-000081070000}"/>
    <cellStyle name="Normal 2 5 3 2 2 2" xfId="581" xr:uid="{00000000-0005-0000-0000-000082070000}"/>
    <cellStyle name="Normal 2 5 3 2 2 2 2" xfId="1356" xr:uid="{00000000-0005-0000-0000-000083070000}"/>
    <cellStyle name="Normal 2 5 3 2 2 2 2 2" xfId="2903" xr:uid="{00000000-0005-0000-0000-000084070000}"/>
    <cellStyle name="Normal 2 5 3 2 2 2 2 3" xfId="4453" xr:uid="{00000000-0005-0000-0000-000085070000}"/>
    <cellStyle name="Normal 2 5 3 2 2 2 3" xfId="2129" xr:uid="{00000000-0005-0000-0000-000086070000}"/>
    <cellStyle name="Normal 2 5 3 2 2 2 4" xfId="3679" xr:uid="{00000000-0005-0000-0000-000087070000}"/>
    <cellStyle name="Normal 2 5 3 2 2 3" xfId="969" xr:uid="{00000000-0005-0000-0000-000088070000}"/>
    <cellStyle name="Normal 2 5 3 2 2 3 2" xfId="2516" xr:uid="{00000000-0005-0000-0000-000089070000}"/>
    <cellStyle name="Normal 2 5 3 2 2 3 3" xfId="4066" xr:uid="{00000000-0005-0000-0000-00008A070000}"/>
    <cellStyle name="Normal 2 5 3 2 2 4" xfId="1742" xr:uid="{00000000-0005-0000-0000-00008B070000}"/>
    <cellStyle name="Normal 2 5 3 2 2 5" xfId="3292" xr:uid="{00000000-0005-0000-0000-00008C070000}"/>
    <cellStyle name="Normal 2 5 3 2 3" xfId="287" xr:uid="{00000000-0005-0000-0000-00008D070000}"/>
    <cellStyle name="Normal 2 5 3 2 3 2" xfId="677" xr:uid="{00000000-0005-0000-0000-00008E070000}"/>
    <cellStyle name="Normal 2 5 3 2 3 2 2" xfId="1452" xr:uid="{00000000-0005-0000-0000-00008F070000}"/>
    <cellStyle name="Normal 2 5 3 2 3 2 2 2" xfId="2999" xr:uid="{00000000-0005-0000-0000-000090070000}"/>
    <cellStyle name="Normal 2 5 3 2 3 2 2 3" xfId="4549" xr:uid="{00000000-0005-0000-0000-000091070000}"/>
    <cellStyle name="Normal 2 5 3 2 3 2 3" xfId="2225" xr:uid="{00000000-0005-0000-0000-000092070000}"/>
    <cellStyle name="Normal 2 5 3 2 3 2 4" xfId="3775" xr:uid="{00000000-0005-0000-0000-000093070000}"/>
    <cellStyle name="Normal 2 5 3 2 3 3" xfId="1065" xr:uid="{00000000-0005-0000-0000-000094070000}"/>
    <cellStyle name="Normal 2 5 3 2 3 3 2" xfId="2612" xr:uid="{00000000-0005-0000-0000-000095070000}"/>
    <cellStyle name="Normal 2 5 3 2 3 3 3" xfId="4162" xr:uid="{00000000-0005-0000-0000-000096070000}"/>
    <cellStyle name="Normal 2 5 3 2 3 4" xfId="1838" xr:uid="{00000000-0005-0000-0000-000097070000}"/>
    <cellStyle name="Normal 2 5 3 2 3 5" xfId="3388" xr:uid="{00000000-0005-0000-0000-000098070000}"/>
    <cellStyle name="Normal 2 5 3 2 4" xfId="386" xr:uid="{00000000-0005-0000-0000-000099070000}"/>
    <cellStyle name="Normal 2 5 3 2 4 2" xfId="774" xr:uid="{00000000-0005-0000-0000-00009A070000}"/>
    <cellStyle name="Normal 2 5 3 2 4 2 2" xfId="1549" xr:uid="{00000000-0005-0000-0000-00009B070000}"/>
    <cellStyle name="Normal 2 5 3 2 4 2 2 2" xfId="3096" xr:uid="{00000000-0005-0000-0000-00009C070000}"/>
    <cellStyle name="Normal 2 5 3 2 4 2 2 3" xfId="4646" xr:uid="{00000000-0005-0000-0000-00009D070000}"/>
    <cellStyle name="Normal 2 5 3 2 4 2 3" xfId="2322" xr:uid="{00000000-0005-0000-0000-00009E070000}"/>
    <cellStyle name="Normal 2 5 3 2 4 2 4" xfId="3872" xr:uid="{00000000-0005-0000-0000-00009F070000}"/>
    <cellStyle name="Normal 2 5 3 2 4 3" xfId="1162" xr:uid="{00000000-0005-0000-0000-0000A0070000}"/>
    <cellStyle name="Normal 2 5 3 2 4 3 2" xfId="2709" xr:uid="{00000000-0005-0000-0000-0000A1070000}"/>
    <cellStyle name="Normal 2 5 3 2 4 3 3" xfId="4259" xr:uid="{00000000-0005-0000-0000-0000A2070000}"/>
    <cellStyle name="Normal 2 5 3 2 4 4" xfId="1935" xr:uid="{00000000-0005-0000-0000-0000A3070000}"/>
    <cellStyle name="Normal 2 5 3 2 4 5" xfId="3485" xr:uid="{00000000-0005-0000-0000-0000A4070000}"/>
    <cellStyle name="Normal 2 5 3 2 5" xfId="484" xr:uid="{00000000-0005-0000-0000-0000A5070000}"/>
    <cellStyle name="Normal 2 5 3 2 5 2" xfId="1259" xr:uid="{00000000-0005-0000-0000-0000A6070000}"/>
    <cellStyle name="Normal 2 5 3 2 5 2 2" xfId="2806" xr:uid="{00000000-0005-0000-0000-0000A7070000}"/>
    <cellStyle name="Normal 2 5 3 2 5 2 3" xfId="4356" xr:uid="{00000000-0005-0000-0000-0000A8070000}"/>
    <cellStyle name="Normal 2 5 3 2 5 3" xfId="2032" xr:uid="{00000000-0005-0000-0000-0000A9070000}"/>
    <cellStyle name="Normal 2 5 3 2 5 4" xfId="3582" xr:uid="{00000000-0005-0000-0000-0000AA070000}"/>
    <cellStyle name="Normal 2 5 3 2 6" xfId="872" xr:uid="{00000000-0005-0000-0000-0000AB070000}"/>
    <cellStyle name="Normal 2 5 3 2 6 2" xfId="2419" xr:uid="{00000000-0005-0000-0000-0000AC070000}"/>
    <cellStyle name="Normal 2 5 3 2 6 3" xfId="3969" xr:uid="{00000000-0005-0000-0000-0000AD070000}"/>
    <cellStyle name="Normal 2 5 3 2 7" xfId="1645" xr:uid="{00000000-0005-0000-0000-0000AE070000}"/>
    <cellStyle name="Normal 2 5 3 2 8" xfId="3195" xr:uid="{00000000-0005-0000-0000-0000AF070000}"/>
    <cellStyle name="Normal 2 5 3 3" xfId="143" xr:uid="{00000000-0005-0000-0000-0000B0070000}"/>
    <cellStyle name="Normal 2 5 3 3 2" xfId="533" xr:uid="{00000000-0005-0000-0000-0000B1070000}"/>
    <cellStyle name="Normal 2 5 3 3 2 2" xfId="1308" xr:uid="{00000000-0005-0000-0000-0000B2070000}"/>
    <cellStyle name="Normal 2 5 3 3 2 2 2" xfId="2855" xr:uid="{00000000-0005-0000-0000-0000B3070000}"/>
    <cellStyle name="Normal 2 5 3 3 2 2 3" xfId="4405" xr:uid="{00000000-0005-0000-0000-0000B4070000}"/>
    <cellStyle name="Normal 2 5 3 3 2 3" xfId="2081" xr:uid="{00000000-0005-0000-0000-0000B5070000}"/>
    <cellStyle name="Normal 2 5 3 3 2 4" xfId="3631" xr:uid="{00000000-0005-0000-0000-0000B6070000}"/>
    <cellStyle name="Normal 2 5 3 3 3" xfId="921" xr:uid="{00000000-0005-0000-0000-0000B7070000}"/>
    <cellStyle name="Normal 2 5 3 3 3 2" xfId="2468" xr:uid="{00000000-0005-0000-0000-0000B8070000}"/>
    <cellStyle name="Normal 2 5 3 3 3 3" xfId="4018" xr:uid="{00000000-0005-0000-0000-0000B9070000}"/>
    <cellStyle name="Normal 2 5 3 3 4" xfId="1694" xr:uid="{00000000-0005-0000-0000-0000BA070000}"/>
    <cellStyle name="Normal 2 5 3 3 5" xfId="3244" xr:uid="{00000000-0005-0000-0000-0000BB070000}"/>
    <cellStyle name="Normal 2 5 3 4" xfId="239" xr:uid="{00000000-0005-0000-0000-0000BC070000}"/>
    <cellStyle name="Normal 2 5 3 4 2" xfId="629" xr:uid="{00000000-0005-0000-0000-0000BD070000}"/>
    <cellStyle name="Normal 2 5 3 4 2 2" xfId="1404" xr:uid="{00000000-0005-0000-0000-0000BE070000}"/>
    <cellStyle name="Normal 2 5 3 4 2 2 2" xfId="2951" xr:uid="{00000000-0005-0000-0000-0000BF070000}"/>
    <cellStyle name="Normal 2 5 3 4 2 2 3" xfId="4501" xr:uid="{00000000-0005-0000-0000-0000C0070000}"/>
    <cellStyle name="Normal 2 5 3 4 2 3" xfId="2177" xr:uid="{00000000-0005-0000-0000-0000C1070000}"/>
    <cellStyle name="Normal 2 5 3 4 2 4" xfId="3727" xr:uid="{00000000-0005-0000-0000-0000C2070000}"/>
    <cellStyle name="Normal 2 5 3 4 3" xfId="1017" xr:uid="{00000000-0005-0000-0000-0000C3070000}"/>
    <cellStyle name="Normal 2 5 3 4 3 2" xfId="2564" xr:uid="{00000000-0005-0000-0000-0000C4070000}"/>
    <cellStyle name="Normal 2 5 3 4 3 3" xfId="4114" xr:uid="{00000000-0005-0000-0000-0000C5070000}"/>
    <cellStyle name="Normal 2 5 3 4 4" xfId="1790" xr:uid="{00000000-0005-0000-0000-0000C6070000}"/>
    <cellStyle name="Normal 2 5 3 4 5" xfId="3340" xr:uid="{00000000-0005-0000-0000-0000C7070000}"/>
    <cellStyle name="Normal 2 5 3 5" xfId="338" xr:uid="{00000000-0005-0000-0000-0000C8070000}"/>
    <cellStyle name="Normal 2 5 3 5 2" xfId="726" xr:uid="{00000000-0005-0000-0000-0000C9070000}"/>
    <cellStyle name="Normal 2 5 3 5 2 2" xfId="1501" xr:uid="{00000000-0005-0000-0000-0000CA070000}"/>
    <cellStyle name="Normal 2 5 3 5 2 2 2" xfId="3048" xr:uid="{00000000-0005-0000-0000-0000CB070000}"/>
    <cellStyle name="Normal 2 5 3 5 2 2 3" xfId="4598" xr:uid="{00000000-0005-0000-0000-0000CC070000}"/>
    <cellStyle name="Normal 2 5 3 5 2 3" xfId="2274" xr:uid="{00000000-0005-0000-0000-0000CD070000}"/>
    <cellStyle name="Normal 2 5 3 5 2 4" xfId="3824" xr:uid="{00000000-0005-0000-0000-0000CE070000}"/>
    <cellStyle name="Normal 2 5 3 5 3" xfId="1114" xr:uid="{00000000-0005-0000-0000-0000CF070000}"/>
    <cellStyle name="Normal 2 5 3 5 3 2" xfId="2661" xr:uid="{00000000-0005-0000-0000-0000D0070000}"/>
    <cellStyle name="Normal 2 5 3 5 3 3" xfId="4211" xr:uid="{00000000-0005-0000-0000-0000D1070000}"/>
    <cellStyle name="Normal 2 5 3 5 4" xfId="1887" xr:uid="{00000000-0005-0000-0000-0000D2070000}"/>
    <cellStyle name="Normal 2 5 3 5 5" xfId="3437" xr:uid="{00000000-0005-0000-0000-0000D3070000}"/>
    <cellStyle name="Normal 2 5 3 6" xfId="436" xr:uid="{00000000-0005-0000-0000-0000D4070000}"/>
    <cellStyle name="Normal 2 5 3 6 2" xfId="1211" xr:uid="{00000000-0005-0000-0000-0000D5070000}"/>
    <cellStyle name="Normal 2 5 3 6 2 2" xfId="2758" xr:uid="{00000000-0005-0000-0000-0000D6070000}"/>
    <cellStyle name="Normal 2 5 3 6 2 3" xfId="4308" xr:uid="{00000000-0005-0000-0000-0000D7070000}"/>
    <cellStyle name="Normal 2 5 3 6 3" xfId="1984" xr:uid="{00000000-0005-0000-0000-0000D8070000}"/>
    <cellStyle name="Normal 2 5 3 6 4" xfId="3534" xr:uid="{00000000-0005-0000-0000-0000D9070000}"/>
    <cellStyle name="Normal 2 5 3 7" xfId="824" xr:uid="{00000000-0005-0000-0000-0000DA070000}"/>
    <cellStyle name="Normal 2 5 3 7 2" xfId="2371" xr:uid="{00000000-0005-0000-0000-0000DB070000}"/>
    <cellStyle name="Normal 2 5 3 7 3" xfId="3921" xr:uid="{00000000-0005-0000-0000-0000DC070000}"/>
    <cellStyle name="Normal 2 5 3 8" xfId="1597" xr:uid="{00000000-0005-0000-0000-0000DD070000}"/>
    <cellStyle name="Normal 2 5 3 9" xfId="3147" xr:uid="{00000000-0005-0000-0000-0000DE070000}"/>
    <cellStyle name="Normal 2 5 4" xfId="75" xr:uid="{00000000-0005-0000-0000-0000DF070000}"/>
    <cellStyle name="Normal 2 5 4 2" xfId="175" xr:uid="{00000000-0005-0000-0000-0000E0070000}"/>
    <cellStyle name="Normal 2 5 4 2 2" xfId="565" xr:uid="{00000000-0005-0000-0000-0000E1070000}"/>
    <cellStyle name="Normal 2 5 4 2 2 2" xfId="1340" xr:uid="{00000000-0005-0000-0000-0000E2070000}"/>
    <cellStyle name="Normal 2 5 4 2 2 2 2" xfId="2887" xr:uid="{00000000-0005-0000-0000-0000E3070000}"/>
    <cellStyle name="Normal 2 5 4 2 2 2 3" xfId="4437" xr:uid="{00000000-0005-0000-0000-0000E4070000}"/>
    <cellStyle name="Normal 2 5 4 2 2 3" xfId="2113" xr:uid="{00000000-0005-0000-0000-0000E5070000}"/>
    <cellStyle name="Normal 2 5 4 2 2 4" xfId="3663" xr:uid="{00000000-0005-0000-0000-0000E6070000}"/>
    <cellStyle name="Normal 2 5 4 2 3" xfId="953" xr:uid="{00000000-0005-0000-0000-0000E7070000}"/>
    <cellStyle name="Normal 2 5 4 2 3 2" xfId="2500" xr:uid="{00000000-0005-0000-0000-0000E8070000}"/>
    <cellStyle name="Normal 2 5 4 2 3 3" xfId="4050" xr:uid="{00000000-0005-0000-0000-0000E9070000}"/>
    <cellStyle name="Normal 2 5 4 2 4" xfId="1726" xr:uid="{00000000-0005-0000-0000-0000EA070000}"/>
    <cellStyle name="Normal 2 5 4 2 5" xfId="3276" xr:uid="{00000000-0005-0000-0000-0000EB070000}"/>
    <cellStyle name="Normal 2 5 4 3" xfId="271" xr:uid="{00000000-0005-0000-0000-0000EC070000}"/>
    <cellStyle name="Normal 2 5 4 3 2" xfId="661" xr:uid="{00000000-0005-0000-0000-0000ED070000}"/>
    <cellStyle name="Normal 2 5 4 3 2 2" xfId="1436" xr:uid="{00000000-0005-0000-0000-0000EE070000}"/>
    <cellStyle name="Normal 2 5 4 3 2 2 2" xfId="2983" xr:uid="{00000000-0005-0000-0000-0000EF070000}"/>
    <cellStyle name="Normal 2 5 4 3 2 2 3" xfId="4533" xr:uid="{00000000-0005-0000-0000-0000F0070000}"/>
    <cellStyle name="Normal 2 5 4 3 2 3" xfId="2209" xr:uid="{00000000-0005-0000-0000-0000F1070000}"/>
    <cellStyle name="Normal 2 5 4 3 2 4" xfId="3759" xr:uid="{00000000-0005-0000-0000-0000F2070000}"/>
    <cellStyle name="Normal 2 5 4 3 3" xfId="1049" xr:uid="{00000000-0005-0000-0000-0000F3070000}"/>
    <cellStyle name="Normal 2 5 4 3 3 2" xfId="2596" xr:uid="{00000000-0005-0000-0000-0000F4070000}"/>
    <cellStyle name="Normal 2 5 4 3 3 3" xfId="4146" xr:uid="{00000000-0005-0000-0000-0000F5070000}"/>
    <cellStyle name="Normal 2 5 4 3 4" xfId="1822" xr:uid="{00000000-0005-0000-0000-0000F6070000}"/>
    <cellStyle name="Normal 2 5 4 3 5" xfId="3372" xr:uid="{00000000-0005-0000-0000-0000F7070000}"/>
    <cellStyle name="Normal 2 5 4 4" xfId="370" xr:uid="{00000000-0005-0000-0000-0000F8070000}"/>
    <cellStyle name="Normal 2 5 4 4 2" xfId="758" xr:uid="{00000000-0005-0000-0000-0000F9070000}"/>
    <cellStyle name="Normal 2 5 4 4 2 2" xfId="1533" xr:uid="{00000000-0005-0000-0000-0000FA070000}"/>
    <cellStyle name="Normal 2 5 4 4 2 2 2" xfId="3080" xr:uid="{00000000-0005-0000-0000-0000FB070000}"/>
    <cellStyle name="Normal 2 5 4 4 2 2 3" xfId="4630" xr:uid="{00000000-0005-0000-0000-0000FC070000}"/>
    <cellStyle name="Normal 2 5 4 4 2 3" xfId="2306" xr:uid="{00000000-0005-0000-0000-0000FD070000}"/>
    <cellStyle name="Normal 2 5 4 4 2 4" xfId="3856" xr:uid="{00000000-0005-0000-0000-0000FE070000}"/>
    <cellStyle name="Normal 2 5 4 4 3" xfId="1146" xr:uid="{00000000-0005-0000-0000-0000FF070000}"/>
    <cellStyle name="Normal 2 5 4 4 3 2" xfId="2693" xr:uid="{00000000-0005-0000-0000-000000080000}"/>
    <cellStyle name="Normal 2 5 4 4 3 3" xfId="4243" xr:uid="{00000000-0005-0000-0000-000001080000}"/>
    <cellStyle name="Normal 2 5 4 4 4" xfId="1919" xr:uid="{00000000-0005-0000-0000-000002080000}"/>
    <cellStyle name="Normal 2 5 4 4 5" xfId="3469" xr:uid="{00000000-0005-0000-0000-000003080000}"/>
    <cellStyle name="Normal 2 5 4 5" xfId="468" xr:uid="{00000000-0005-0000-0000-000004080000}"/>
    <cellStyle name="Normal 2 5 4 5 2" xfId="1243" xr:uid="{00000000-0005-0000-0000-000005080000}"/>
    <cellStyle name="Normal 2 5 4 5 2 2" xfId="2790" xr:uid="{00000000-0005-0000-0000-000006080000}"/>
    <cellStyle name="Normal 2 5 4 5 2 3" xfId="4340" xr:uid="{00000000-0005-0000-0000-000007080000}"/>
    <cellStyle name="Normal 2 5 4 5 3" xfId="2016" xr:uid="{00000000-0005-0000-0000-000008080000}"/>
    <cellStyle name="Normal 2 5 4 5 4" xfId="3566" xr:uid="{00000000-0005-0000-0000-000009080000}"/>
    <cellStyle name="Normal 2 5 4 6" xfId="856" xr:uid="{00000000-0005-0000-0000-00000A080000}"/>
    <cellStyle name="Normal 2 5 4 6 2" xfId="2403" xr:uid="{00000000-0005-0000-0000-00000B080000}"/>
    <cellStyle name="Normal 2 5 4 6 3" xfId="3953" xr:uid="{00000000-0005-0000-0000-00000C080000}"/>
    <cellStyle name="Normal 2 5 4 7" xfId="1629" xr:uid="{00000000-0005-0000-0000-00000D080000}"/>
    <cellStyle name="Normal 2 5 4 8" xfId="3179" xr:uid="{00000000-0005-0000-0000-00000E080000}"/>
    <cellStyle name="Normal 2 5 5" xfId="125" xr:uid="{00000000-0005-0000-0000-00000F080000}"/>
    <cellStyle name="Normal 2 5 5 2" xfId="517" xr:uid="{00000000-0005-0000-0000-000010080000}"/>
    <cellStyle name="Normal 2 5 5 2 2" xfId="1292" xr:uid="{00000000-0005-0000-0000-000011080000}"/>
    <cellStyle name="Normal 2 5 5 2 2 2" xfId="2839" xr:uid="{00000000-0005-0000-0000-000012080000}"/>
    <cellStyle name="Normal 2 5 5 2 2 3" xfId="4389" xr:uid="{00000000-0005-0000-0000-000013080000}"/>
    <cellStyle name="Normal 2 5 5 2 3" xfId="2065" xr:uid="{00000000-0005-0000-0000-000014080000}"/>
    <cellStyle name="Normal 2 5 5 2 4" xfId="3615" xr:uid="{00000000-0005-0000-0000-000015080000}"/>
    <cellStyle name="Normal 2 5 5 3" xfId="905" xr:uid="{00000000-0005-0000-0000-000016080000}"/>
    <cellStyle name="Normal 2 5 5 3 2" xfId="2452" xr:uid="{00000000-0005-0000-0000-000017080000}"/>
    <cellStyle name="Normal 2 5 5 3 3" xfId="4002" xr:uid="{00000000-0005-0000-0000-000018080000}"/>
    <cellStyle name="Normal 2 5 5 4" xfId="1678" xr:uid="{00000000-0005-0000-0000-000019080000}"/>
    <cellStyle name="Normal 2 5 5 5" xfId="3228" xr:uid="{00000000-0005-0000-0000-00001A080000}"/>
    <cellStyle name="Normal 2 5 6" xfId="223" xr:uid="{00000000-0005-0000-0000-00001B080000}"/>
    <cellStyle name="Normal 2 5 6 2" xfId="613" xr:uid="{00000000-0005-0000-0000-00001C080000}"/>
    <cellStyle name="Normal 2 5 6 2 2" xfId="1388" xr:uid="{00000000-0005-0000-0000-00001D080000}"/>
    <cellStyle name="Normal 2 5 6 2 2 2" xfId="2935" xr:uid="{00000000-0005-0000-0000-00001E080000}"/>
    <cellStyle name="Normal 2 5 6 2 2 3" xfId="4485" xr:uid="{00000000-0005-0000-0000-00001F080000}"/>
    <cellStyle name="Normal 2 5 6 2 3" xfId="2161" xr:uid="{00000000-0005-0000-0000-000020080000}"/>
    <cellStyle name="Normal 2 5 6 2 4" xfId="3711" xr:uid="{00000000-0005-0000-0000-000021080000}"/>
    <cellStyle name="Normal 2 5 6 3" xfId="1001" xr:uid="{00000000-0005-0000-0000-000022080000}"/>
    <cellStyle name="Normal 2 5 6 3 2" xfId="2548" xr:uid="{00000000-0005-0000-0000-000023080000}"/>
    <cellStyle name="Normal 2 5 6 3 3" xfId="4098" xr:uid="{00000000-0005-0000-0000-000024080000}"/>
    <cellStyle name="Normal 2 5 6 4" xfId="1774" xr:uid="{00000000-0005-0000-0000-000025080000}"/>
    <cellStyle name="Normal 2 5 6 5" xfId="3324" xr:uid="{00000000-0005-0000-0000-000026080000}"/>
    <cellStyle name="Normal 2 5 7" xfId="322" xr:uid="{00000000-0005-0000-0000-000027080000}"/>
    <cellStyle name="Normal 2 5 7 2" xfId="710" xr:uid="{00000000-0005-0000-0000-000028080000}"/>
    <cellStyle name="Normal 2 5 7 2 2" xfId="1485" xr:uid="{00000000-0005-0000-0000-000029080000}"/>
    <cellStyle name="Normal 2 5 7 2 2 2" xfId="3032" xr:uid="{00000000-0005-0000-0000-00002A080000}"/>
    <cellStyle name="Normal 2 5 7 2 2 3" xfId="4582" xr:uid="{00000000-0005-0000-0000-00002B080000}"/>
    <cellStyle name="Normal 2 5 7 2 3" xfId="2258" xr:uid="{00000000-0005-0000-0000-00002C080000}"/>
    <cellStyle name="Normal 2 5 7 2 4" xfId="3808" xr:uid="{00000000-0005-0000-0000-00002D080000}"/>
    <cellStyle name="Normal 2 5 7 3" xfId="1098" xr:uid="{00000000-0005-0000-0000-00002E080000}"/>
    <cellStyle name="Normal 2 5 7 3 2" xfId="2645" xr:uid="{00000000-0005-0000-0000-00002F080000}"/>
    <cellStyle name="Normal 2 5 7 3 3" xfId="4195" xr:uid="{00000000-0005-0000-0000-000030080000}"/>
    <cellStyle name="Normal 2 5 7 4" xfId="1871" xr:uid="{00000000-0005-0000-0000-000031080000}"/>
    <cellStyle name="Normal 2 5 7 5" xfId="3421" xr:uid="{00000000-0005-0000-0000-000032080000}"/>
    <cellStyle name="Normal 2 5 8" xfId="420" xr:uid="{00000000-0005-0000-0000-000033080000}"/>
    <cellStyle name="Normal 2 5 8 2" xfId="1195" xr:uid="{00000000-0005-0000-0000-000034080000}"/>
    <cellStyle name="Normal 2 5 8 2 2" xfId="2742" xr:uid="{00000000-0005-0000-0000-000035080000}"/>
    <cellStyle name="Normal 2 5 8 2 3" xfId="4292" xr:uid="{00000000-0005-0000-0000-000036080000}"/>
    <cellStyle name="Normal 2 5 8 3" xfId="1968" xr:uid="{00000000-0005-0000-0000-000037080000}"/>
    <cellStyle name="Normal 2 5 8 4" xfId="3518" xr:uid="{00000000-0005-0000-0000-000038080000}"/>
    <cellStyle name="Normal 2 5 9" xfId="808" xr:uid="{00000000-0005-0000-0000-000039080000}"/>
    <cellStyle name="Normal 2 5 9 2" xfId="2355" xr:uid="{00000000-0005-0000-0000-00003A080000}"/>
    <cellStyle name="Normal 2 5 9 3" xfId="3905" xr:uid="{00000000-0005-0000-0000-00003B080000}"/>
    <cellStyle name="Normal 2 6" xfId="51" xr:uid="{00000000-0005-0000-0000-00003C080000}"/>
    <cellStyle name="Normal 2 6 2" xfId="99" xr:uid="{00000000-0005-0000-0000-00003D080000}"/>
    <cellStyle name="Normal 2 6 2 2" xfId="199" xr:uid="{00000000-0005-0000-0000-00003E080000}"/>
    <cellStyle name="Normal 2 6 2 2 2" xfId="589" xr:uid="{00000000-0005-0000-0000-00003F080000}"/>
    <cellStyle name="Normal 2 6 2 2 2 2" xfId="1364" xr:uid="{00000000-0005-0000-0000-000040080000}"/>
    <cellStyle name="Normal 2 6 2 2 2 2 2" xfId="2911" xr:uid="{00000000-0005-0000-0000-000041080000}"/>
    <cellStyle name="Normal 2 6 2 2 2 2 3" xfId="4461" xr:uid="{00000000-0005-0000-0000-000042080000}"/>
    <cellStyle name="Normal 2 6 2 2 2 3" xfId="2137" xr:uid="{00000000-0005-0000-0000-000043080000}"/>
    <cellStyle name="Normal 2 6 2 2 2 4" xfId="3687" xr:uid="{00000000-0005-0000-0000-000044080000}"/>
    <cellStyle name="Normal 2 6 2 2 3" xfId="977" xr:uid="{00000000-0005-0000-0000-000045080000}"/>
    <cellStyle name="Normal 2 6 2 2 3 2" xfId="2524" xr:uid="{00000000-0005-0000-0000-000046080000}"/>
    <cellStyle name="Normal 2 6 2 2 3 3" xfId="4074" xr:uid="{00000000-0005-0000-0000-000047080000}"/>
    <cellStyle name="Normal 2 6 2 2 4" xfId="1750" xr:uid="{00000000-0005-0000-0000-000048080000}"/>
    <cellStyle name="Normal 2 6 2 2 5" xfId="3300" xr:uid="{00000000-0005-0000-0000-000049080000}"/>
    <cellStyle name="Normal 2 6 2 3" xfId="295" xr:uid="{00000000-0005-0000-0000-00004A080000}"/>
    <cellStyle name="Normal 2 6 2 3 2" xfId="685" xr:uid="{00000000-0005-0000-0000-00004B080000}"/>
    <cellStyle name="Normal 2 6 2 3 2 2" xfId="1460" xr:uid="{00000000-0005-0000-0000-00004C080000}"/>
    <cellStyle name="Normal 2 6 2 3 2 2 2" xfId="3007" xr:uid="{00000000-0005-0000-0000-00004D080000}"/>
    <cellStyle name="Normal 2 6 2 3 2 2 3" xfId="4557" xr:uid="{00000000-0005-0000-0000-00004E080000}"/>
    <cellStyle name="Normal 2 6 2 3 2 3" xfId="2233" xr:uid="{00000000-0005-0000-0000-00004F080000}"/>
    <cellStyle name="Normal 2 6 2 3 2 4" xfId="3783" xr:uid="{00000000-0005-0000-0000-000050080000}"/>
    <cellStyle name="Normal 2 6 2 3 3" xfId="1073" xr:uid="{00000000-0005-0000-0000-000051080000}"/>
    <cellStyle name="Normal 2 6 2 3 3 2" xfId="2620" xr:uid="{00000000-0005-0000-0000-000052080000}"/>
    <cellStyle name="Normal 2 6 2 3 3 3" xfId="4170" xr:uid="{00000000-0005-0000-0000-000053080000}"/>
    <cellStyle name="Normal 2 6 2 3 4" xfId="1846" xr:uid="{00000000-0005-0000-0000-000054080000}"/>
    <cellStyle name="Normal 2 6 2 3 5" xfId="3396" xr:uid="{00000000-0005-0000-0000-000055080000}"/>
    <cellStyle name="Normal 2 6 2 4" xfId="394" xr:uid="{00000000-0005-0000-0000-000056080000}"/>
    <cellStyle name="Normal 2 6 2 4 2" xfId="782" xr:uid="{00000000-0005-0000-0000-000057080000}"/>
    <cellStyle name="Normal 2 6 2 4 2 2" xfId="1557" xr:uid="{00000000-0005-0000-0000-000058080000}"/>
    <cellStyle name="Normal 2 6 2 4 2 2 2" xfId="3104" xr:uid="{00000000-0005-0000-0000-000059080000}"/>
    <cellStyle name="Normal 2 6 2 4 2 2 3" xfId="4654" xr:uid="{00000000-0005-0000-0000-00005A080000}"/>
    <cellStyle name="Normal 2 6 2 4 2 3" xfId="2330" xr:uid="{00000000-0005-0000-0000-00005B080000}"/>
    <cellStyle name="Normal 2 6 2 4 2 4" xfId="3880" xr:uid="{00000000-0005-0000-0000-00005C080000}"/>
    <cellStyle name="Normal 2 6 2 4 3" xfId="1170" xr:uid="{00000000-0005-0000-0000-00005D080000}"/>
    <cellStyle name="Normal 2 6 2 4 3 2" xfId="2717" xr:uid="{00000000-0005-0000-0000-00005E080000}"/>
    <cellStyle name="Normal 2 6 2 4 3 3" xfId="4267" xr:uid="{00000000-0005-0000-0000-00005F080000}"/>
    <cellStyle name="Normal 2 6 2 4 4" xfId="1943" xr:uid="{00000000-0005-0000-0000-000060080000}"/>
    <cellStyle name="Normal 2 6 2 4 5" xfId="3493" xr:uid="{00000000-0005-0000-0000-000061080000}"/>
    <cellStyle name="Normal 2 6 2 5" xfId="492" xr:uid="{00000000-0005-0000-0000-000062080000}"/>
    <cellStyle name="Normal 2 6 2 5 2" xfId="1267" xr:uid="{00000000-0005-0000-0000-000063080000}"/>
    <cellStyle name="Normal 2 6 2 5 2 2" xfId="2814" xr:uid="{00000000-0005-0000-0000-000064080000}"/>
    <cellStyle name="Normal 2 6 2 5 2 3" xfId="4364" xr:uid="{00000000-0005-0000-0000-000065080000}"/>
    <cellStyle name="Normal 2 6 2 5 3" xfId="2040" xr:uid="{00000000-0005-0000-0000-000066080000}"/>
    <cellStyle name="Normal 2 6 2 5 4" xfId="3590" xr:uid="{00000000-0005-0000-0000-000067080000}"/>
    <cellStyle name="Normal 2 6 2 6" xfId="880" xr:uid="{00000000-0005-0000-0000-000068080000}"/>
    <cellStyle name="Normal 2 6 2 6 2" xfId="2427" xr:uid="{00000000-0005-0000-0000-000069080000}"/>
    <cellStyle name="Normal 2 6 2 6 3" xfId="3977" xr:uid="{00000000-0005-0000-0000-00006A080000}"/>
    <cellStyle name="Normal 2 6 2 7" xfId="1653" xr:uid="{00000000-0005-0000-0000-00006B080000}"/>
    <cellStyle name="Normal 2 6 2 8" xfId="3203" xr:uid="{00000000-0005-0000-0000-00006C080000}"/>
    <cellStyle name="Normal 2 6 3" xfId="151" xr:uid="{00000000-0005-0000-0000-00006D080000}"/>
    <cellStyle name="Normal 2 6 3 2" xfId="541" xr:uid="{00000000-0005-0000-0000-00006E080000}"/>
    <cellStyle name="Normal 2 6 3 2 2" xfId="1316" xr:uid="{00000000-0005-0000-0000-00006F080000}"/>
    <cellStyle name="Normal 2 6 3 2 2 2" xfId="2863" xr:uid="{00000000-0005-0000-0000-000070080000}"/>
    <cellStyle name="Normal 2 6 3 2 2 3" xfId="4413" xr:uid="{00000000-0005-0000-0000-000071080000}"/>
    <cellStyle name="Normal 2 6 3 2 3" xfId="2089" xr:uid="{00000000-0005-0000-0000-000072080000}"/>
    <cellStyle name="Normal 2 6 3 2 4" xfId="3639" xr:uid="{00000000-0005-0000-0000-000073080000}"/>
    <cellStyle name="Normal 2 6 3 3" xfId="929" xr:uid="{00000000-0005-0000-0000-000074080000}"/>
    <cellStyle name="Normal 2 6 3 3 2" xfId="2476" xr:uid="{00000000-0005-0000-0000-000075080000}"/>
    <cellStyle name="Normal 2 6 3 3 3" xfId="4026" xr:uid="{00000000-0005-0000-0000-000076080000}"/>
    <cellStyle name="Normal 2 6 3 4" xfId="1702" xr:uid="{00000000-0005-0000-0000-000077080000}"/>
    <cellStyle name="Normal 2 6 3 5" xfId="3252" xr:uid="{00000000-0005-0000-0000-000078080000}"/>
    <cellStyle name="Normal 2 6 4" xfId="247" xr:uid="{00000000-0005-0000-0000-000079080000}"/>
    <cellStyle name="Normal 2 6 4 2" xfId="637" xr:uid="{00000000-0005-0000-0000-00007A080000}"/>
    <cellStyle name="Normal 2 6 4 2 2" xfId="1412" xr:uid="{00000000-0005-0000-0000-00007B080000}"/>
    <cellStyle name="Normal 2 6 4 2 2 2" xfId="2959" xr:uid="{00000000-0005-0000-0000-00007C080000}"/>
    <cellStyle name="Normal 2 6 4 2 2 3" xfId="4509" xr:uid="{00000000-0005-0000-0000-00007D080000}"/>
    <cellStyle name="Normal 2 6 4 2 3" xfId="2185" xr:uid="{00000000-0005-0000-0000-00007E080000}"/>
    <cellStyle name="Normal 2 6 4 2 4" xfId="3735" xr:uid="{00000000-0005-0000-0000-00007F080000}"/>
    <cellStyle name="Normal 2 6 4 3" xfId="1025" xr:uid="{00000000-0005-0000-0000-000080080000}"/>
    <cellStyle name="Normal 2 6 4 3 2" xfId="2572" xr:uid="{00000000-0005-0000-0000-000081080000}"/>
    <cellStyle name="Normal 2 6 4 3 3" xfId="4122" xr:uid="{00000000-0005-0000-0000-000082080000}"/>
    <cellStyle name="Normal 2 6 4 4" xfId="1798" xr:uid="{00000000-0005-0000-0000-000083080000}"/>
    <cellStyle name="Normal 2 6 4 5" xfId="3348" xr:uid="{00000000-0005-0000-0000-000084080000}"/>
    <cellStyle name="Normal 2 6 5" xfId="346" xr:uid="{00000000-0005-0000-0000-000085080000}"/>
    <cellStyle name="Normal 2 6 5 2" xfId="734" xr:uid="{00000000-0005-0000-0000-000086080000}"/>
    <cellStyle name="Normal 2 6 5 2 2" xfId="1509" xr:uid="{00000000-0005-0000-0000-000087080000}"/>
    <cellStyle name="Normal 2 6 5 2 2 2" xfId="3056" xr:uid="{00000000-0005-0000-0000-000088080000}"/>
    <cellStyle name="Normal 2 6 5 2 2 3" xfId="4606" xr:uid="{00000000-0005-0000-0000-000089080000}"/>
    <cellStyle name="Normal 2 6 5 2 3" xfId="2282" xr:uid="{00000000-0005-0000-0000-00008A080000}"/>
    <cellStyle name="Normal 2 6 5 2 4" xfId="3832" xr:uid="{00000000-0005-0000-0000-00008B080000}"/>
    <cellStyle name="Normal 2 6 5 3" xfId="1122" xr:uid="{00000000-0005-0000-0000-00008C080000}"/>
    <cellStyle name="Normal 2 6 5 3 2" xfId="2669" xr:uid="{00000000-0005-0000-0000-00008D080000}"/>
    <cellStyle name="Normal 2 6 5 3 3" xfId="4219" xr:uid="{00000000-0005-0000-0000-00008E080000}"/>
    <cellStyle name="Normal 2 6 5 4" xfId="1895" xr:uid="{00000000-0005-0000-0000-00008F080000}"/>
    <cellStyle name="Normal 2 6 5 5" xfId="3445" xr:uid="{00000000-0005-0000-0000-000090080000}"/>
    <cellStyle name="Normal 2 6 6" xfId="444" xr:uid="{00000000-0005-0000-0000-000091080000}"/>
    <cellStyle name="Normal 2 6 6 2" xfId="1219" xr:uid="{00000000-0005-0000-0000-000092080000}"/>
    <cellStyle name="Normal 2 6 6 2 2" xfId="2766" xr:uid="{00000000-0005-0000-0000-000093080000}"/>
    <cellStyle name="Normal 2 6 6 2 3" xfId="4316" xr:uid="{00000000-0005-0000-0000-000094080000}"/>
    <cellStyle name="Normal 2 6 6 3" xfId="1992" xr:uid="{00000000-0005-0000-0000-000095080000}"/>
    <cellStyle name="Normal 2 6 6 4" xfId="3542" xr:uid="{00000000-0005-0000-0000-000096080000}"/>
    <cellStyle name="Normal 2 6 7" xfId="832" xr:uid="{00000000-0005-0000-0000-000097080000}"/>
    <cellStyle name="Normal 2 6 7 2" xfId="2379" xr:uid="{00000000-0005-0000-0000-000098080000}"/>
    <cellStyle name="Normal 2 6 7 3" xfId="3929" xr:uid="{00000000-0005-0000-0000-000099080000}"/>
    <cellStyle name="Normal 2 6 8" xfId="1605" xr:uid="{00000000-0005-0000-0000-00009A080000}"/>
    <cellStyle name="Normal 2 6 9" xfId="3155" xr:uid="{00000000-0005-0000-0000-00009B080000}"/>
    <cellStyle name="Normal 2 7" xfId="35" xr:uid="{00000000-0005-0000-0000-00009C080000}"/>
    <cellStyle name="Normal 2 7 2" xfId="83" xr:uid="{00000000-0005-0000-0000-00009D080000}"/>
    <cellStyle name="Normal 2 7 2 2" xfId="183" xr:uid="{00000000-0005-0000-0000-00009E080000}"/>
    <cellStyle name="Normal 2 7 2 2 2" xfId="573" xr:uid="{00000000-0005-0000-0000-00009F080000}"/>
    <cellStyle name="Normal 2 7 2 2 2 2" xfId="1348" xr:uid="{00000000-0005-0000-0000-0000A0080000}"/>
    <cellStyle name="Normal 2 7 2 2 2 2 2" xfId="2895" xr:uid="{00000000-0005-0000-0000-0000A1080000}"/>
    <cellStyle name="Normal 2 7 2 2 2 2 3" xfId="4445" xr:uid="{00000000-0005-0000-0000-0000A2080000}"/>
    <cellStyle name="Normal 2 7 2 2 2 3" xfId="2121" xr:uid="{00000000-0005-0000-0000-0000A3080000}"/>
    <cellStyle name="Normal 2 7 2 2 2 4" xfId="3671" xr:uid="{00000000-0005-0000-0000-0000A4080000}"/>
    <cellStyle name="Normal 2 7 2 2 3" xfId="961" xr:uid="{00000000-0005-0000-0000-0000A5080000}"/>
    <cellStyle name="Normal 2 7 2 2 3 2" xfId="2508" xr:uid="{00000000-0005-0000-0000-0000A6080000}"/>
    <cellStyle name="Normal 2 7 2 2 3 3" xfId="4058" xr:uid="{00000000-0005-0000-0000-0000A7080000}"/>
    <cellStyle name="Normal 2 7 2 2 4" xfId="1734" xr:uid="{00000000-0005-0000-0000-0000A8080000}"/>
    <cellStyle name="Normal 2 7 2 2 5" xfId="3284" xr:uid="{00000000-0005-0000-0000-0000A9080000}"/>
    <cellStyle name="Normal 2 7 2 3" xfId="279" xr:uid="{00000000-0005-0000-0000-0000AA080000}"/>
    <cellStyle name="Normal 2 7 2 3 2" xfId="669" xr:uid="{00000000-0005-0000-0000-0000AB080000}"/>
    <cellStyle name="Normal 2 7 2 3 2 2" xfId="1444" xr:uid="{00000000-0005-0000-0000-0000AC080000}"/>
    <cellStyle name="Normal 2 7 2 3 2 2 2" xfId="2991" xr:uid="{00000000-0005-0000-0000-0000AD080000}"/>
    <cellStyle name="Normal 2 7 2 3 2 2 3" xfId="4541" xr:uid="{00000000-0005-0000-0000-0000AE080000}"/>
    <cellStyle name="Normal 2 7 2 3 2 3" xfId="2217" xr:uid="{00000000-0005-0000-0000-0000AF080000}"/>
    <cellStyle name="Normal 2 7 2 3 2 4" xfId="3767" xr:uid="{00000000-0005-0000-0000-0000B0080000}"/>
    <cellStyle name="Normal 2 7 2 3 3" xfId="1057" xr:uid="{00000000-0005-0000-0000-0000B1080000}"/>
    <cellStyle name="Normal 2 7 2 3 3 2" xfId="2604" xr:uid="{00000000-0005-0000-0000-0000B2080000}"/>
    <cellStyle name="Normal 2 7 2 3 3 3" xfId="4154" xr:uid="{00000000-0005-0000-0000-0000B3080000}"/>
    <cellStyle name="Normal 2 7 2 3 4" xfId="1830" xr:uid="{00000000-0005-0000-0000-0000B4080000}"/>
    <cellStyle name="Normal 2 7 2 3 5" xfId="3380" xr:uid="{00000000-0005-0000-0000-0000B5080000}"/>
    <cellStyle name="Normal 2 7 2 4" xfId="378" xr:uid="{00000000-0005-0000-0000-0000B6080000}"/>
    <cellStyle name="Normal 2 7 2 4 2" xfId="766" xr:uid="{00000000-0005-0000-0000-0000B7080000}"/>
    <cellStyle name="Normal 2 7 2 4 2 2" xfId="1541" xr:uid="{00000000-0005-0000-0000-0000B8080000}"/>
    <cellStyle name="Normal 2 7 2 4 2 2 2" xfId="3088" xr:uid="{00000000-0005-0000-0000-0000B9080000}"/>
    <cellStyle name="Normal 2 7 2 4 2 2 3" xfId="4638" xr:uid="{00000000-0005-0000-0000-0000BA080000}"/>
    <cellStyle name="Normal 2 7 2 4 2 3" xfId="2314" xr:uid="{00000000-0005-0000-0000-0000BB080000}"/>
    <cellStyle name="Normal 2 7 2 4 2 4" xfId="3864" xr:uid="{00000000-0005-0000-0000-0000BC080000}"/>
    <cellStyle name="Normal 2 7 2 4 3" xfId="1154" xr:uid="{00000000-0005-0000-0000-0000BD080000}"/>
    <cellStyle name="Normal 2 7 2 4 3 2" xfId="2701" xr:uid="{00000000-0005-0000-0000-0000BE080000}"/>
    <cellStyle name="Normal 2 7 2 4 3 3" xfId="4251" xr:uid="{00000000-0005-0000-0000-0000BF080000}"/>
    <cellStyle name="Normal 2 7 2 4 4" xfId="1927" xr:uid="{00000000-0005-0000-0000-0000C0080000}"/>
    <cellStyle name="Normal 2 7 2 4 5" xfId="3477" xr:uid="{00000000-0005-0000-0000-0000C1080000}"/>
    <cellStyle name="Normal 2 7 2 5" xfId="476" xr:uid="{00000000-0005-0000-0000-0000C2080000}"/>
    <cellStyle name="Normal 2 7 2 5 2" xfId="1251" xr:uid="{00000000-0005-0000-0000-0000C3080000}"/>
    <cellStyle name="Normal 2 7 2 5 2 2" xfId="2798" xr:uid="{00000000-0005-0000-0000-0000C4080000}"/>
    <cellStyle name="Normal 2 7 2 5 2 3" xfId="4348" xr:uid="{00000000-0005-0000-0000-0000C5080000}"/>
    <cellStyle name="Normal 2 7 2 5 3" xfId="2024" xr:uid="{00000000-0005-0000-0000-0000C6080000}"/>
    <cellStyle name="Normal 2 7 2 5 4" xfId="3574" xr:uid="{00000000-0005-0000-0000-0000C7080000}"/>
    <cellStyle name="Normal 2 7 2 6" xfId="864" xr:uid="{00000000-0005-0000-0000-0000C8080000}"/>
    <cellStyle name="Normal 2 7 2 6 2" xfId="2411" xr:uid="{00000000-0005-0000-0000-0000C9080000}"/>
    <cellStyle name="Normal 2 7 2 6 3" xfId="3961" xr:uid="{00000000-0005-0000-0000-0000CA080000}"/>
    <cellStyle name="Normal 2 7 2 7" xfId="1637" xr:uid="{00000000-0005-0000-0000-0000CB080000}"/>
    <cellStyle name="Normal 2 7 2 8" xfId="3187" xr:uid="{00000000-0005-0000-0000-0000CC080000}"/>
    <cellStyle name="Normal 2 7 3" xfId="135" xr:uid="{00000000-0005-0000-0000-0000CD080000}"/>
    <cellStyle name="Normal 2 7 3 2" xfId="525" xr:uid="{00000000-0005-0000-0000-0000CE080000}"/>
    <cellStyle name="Normal 2 7 3 2 2" xfId="1300" xr:uid="{00000000-0005-0000-0000-0000CF080000}"/>
    <cellStyle name="Normal 2 7 3 2 2 2" xfId="2847" xr:uid="{00000000-0005-0000-0000-0000D0080000}"/>
    <cellStyle name="Normal 2 7 3 2 2 3" xfId="4397" xr:uid="{00000000-0005-0000-0000-0000D1080000}"/>
    <cellStyle name="Normal 2 7 3 2 3" xfId="2073" xr:uid="{00000000-0005-0000-0000-0000D2080000}"/>
    <cellStyle name="Normal 2 7 3 2 4" xfId="3623" xr:uid="{00000000-0005-0000-0000-0000D3080000}"/>
    <cellStyle name="Normal 2 7 3 3" xfId="913" xr:uid="{00000000-0005-0000-0000-0000D4080000}"/>
    <cellStyle name="Normal 2 7 3 3 2" xfId="2460" xr:uid="{00000000-0005-0000-0000-0000D5080000}"/>
    <cellStyle name="Normal 2 7 3 3 3" xfId="4010" xr:uid="{00000000-0005-0000-0000-0000D6080000}"/>
    <cellStyle name="Normal 2 7 3 4" xfId="1686" xr:uid="{00000000-0005-0000-0000-0000D7080000}"/>
    <cellStyle name="Normal 2 7 3 5" xfId="3236" xr:uid="{00000000-0005-0000-0000-0000D8080000}"/>
    <cellStyle name="Normal 2 7 4" xfId="231" xr:uid="{00000000-0005-0000-0000-0000D9080000}"/>
    <cellStyle name="Normal 2 7 4 2" xfId="621" xr:uid="{00000000-0005-0000-0000-0000DA080000}"/>
    <cellStyle name="Normal 2 7 4 2 2" xfId="1396" xr:uid="{00000000-0005-0000-0000-0000DB080000}"/>
    <cellStyle name="Normal 2 7 4 2 2 2" xfId="2943" xr:uid="{00000000-0005-0000-0000-0000DC080000}"/>
    <cellStyle name="Normal 2 7 4 2 2 3" xfId="4493" xr:uid="{00000000-0005-0000-0000-0000DD080000}"/>
    <cellStyle name="Normal 2 7 4 2 3" xfId="2169" xr:uid="{00000000-0005-0000-0000-0000DE080000}"/>
    <cellStyle name="Normal 2 7 4 2 4" xfId="3719" xr:uid="{00000000-0005-0000-0000-0000DF080000}"/>
    <cellStyle name="Normal 2 7 4 3" xfId="1009" xr:uid="{00000000-0005-0000-0000-0000E0080000}"/>
    <cellStyle name="Normal 2 7 4 3 2" xfId="2556" xr:uid="{00000000-0005-0000-0000-0000E1080000}"/>
    <cellStyle name="Normal 2 7 4 3 3" xfId="4106" xr:uid="{00000000-0005-0000-0000-0000E2080000}"/>
    <cellStyle name="Normal 2 7 4 4" xfId="1782" xr:uid="{00000000-0005-0000-0000-0000E3080000}"/>
    <cellStyle name="Normal 2 7 4 5" xfId="3332" xr:uid="{00000000-0005-0000-0000-0000E4080000}"/>
    <cellStyle name="Normal 2 7 5" xfId="330" xr:uid="{00000000-0005-0000-0000-0000E5080000}"/>
    <cellStyle name="Normal 2 7 5 2" xfId="718" xr:uid="{00000000-0005-0000-0000-0000E6080000}"/>
    <cellStyle name="Normal 2 7 5 2 2" xfId="1493" xr:uid="{00000000-0005-0000-0000-0000E7080000}"/>
    <cellStyle name="Normal 2 7 5 2 2 2" xfId="3040" xr:uid="{00000000-0005-0000-0000-0000E8080000}"/>
    <cellStyle name="Normal 2 7 5 2 2 3" xfId="4590" xr:uid="{00000000-0005-0000-0000-0000E9080000}"/>
    <cellStyle name="Normal 2 7 5 2 3" xfId="2266" xr:uid="{00000000-0005-0000-0000-0000EA080000}"/>
    <cellStyle name="Normal 2 7 5 2 4" xfId="3816" xr:uid="{00000000-0005-0000-0000-0000EB080000}"/>
    <cellStyle name="Normal 2 7 5 3" xfId="1106" xr:uid="{00000000-0005-0000-0000-0000EC080000}"/>
    <cellStyle name="Normal 2 7 5 3 2" xfId="2653" xr:uid="{00000000-0005-0000-0000-0000ED080000}"/>
    <cellStyle name="Normal 2 7 5 3 3" xfId="4203" xr:uid="{00000000-0005-0000-0000-0000EE080000}"/>
    <cellStyle name="Normal 2 7 5 4" xfId="1879" xr:uid="{00000000-0005-0000-0000-0000EF080000}"/>
    <cellStyle name="Normal 2 7 5 5" xfId="3429" xr:uid="{00000000-0005-0000-0000-0000F0080000}"/>
    <cellStyle name="Normal 2 7 6" xfId="428" xr:uid="{00000000-0005-0000-0000-0000F1080000}"/>
    <cellStyle name="Normal 2 7 6 2" xfId="1203" xr:uid="{00000000-0005-0000-0000-0000F2080000}"/>
    <cellStyle name="Normal 2 7 6 2 2" xfId="2750" xr:uid="{00000000-0005-0000-0000-0000F3080000}"/>
    <cellStyle name="Normal 2 7 6 2 3" xfId="4300" xr:uid="{00000000-0005-0000-0000-0000F4080000}"/>
    <cellStyle name="Normal 2 7 6 3" xfId="1976" xr:uid="{00000000-0005-0000-0000-0000F5080000}"/>
    <cellStyle name="Normal 2 7 6 4" xfId="3526" xr:uid="{00000000-0005-0000-0000-0000F6080000}"/>
    <cellStyle name="Normal 2 7 7" xfId="816" xr:uid="{00000000-0005-0000-0000-0000F7080000}"/>
    <cellStyle name="Normal 2 7 7 2" xfId="2363" xr:uid="{00000000-0005-0000-0000-0000F8080000}"/>
    <cellStyle name="Normal 2 7 7 3" xfId="3913" xr:uid="{00000000-0005-0000-0000-0000F9080000}"/>
    <cellStyle name="Normal 2 7 8" xfId="1589" xr:uid="{00000000-0005-0000-0000-0000FA080000}"/>
    <cellStyle name="Normal 2 7 9" xfId="3139" xr:uid="{00000000-0005-0000-0000-0000FB080000}"/>
    <cellStyle name="Normal 2 8" xfId="67" xr:uid="{00000000-0005-0000-0000-0000FC080000}"/>
    <cellStyle name="Normal 2 8 2" xfId="167" xr:uid="{00000000-0005-0000-0000-0000FD080000}"/>
    <cellStyle name="Normal 2 8 2 2" xfId="557" xr:uid="{00000000-0005-0000-0000-0000FE080000}"/>
    <cellStyle name="Normal 2 8 2 2 2" xfId="1332" xr:uid="{00000000-0005-0000-0000-0000FF080000}"/>
    <cellStyle name="Normal 2 8 2 2 2 2" xfId="2879" xr:uid="{00000000-0005-0000-0000-000000090000}"/>
    <cellStyle name="Normal 2 8 2 2 2 3" xfId="4429" xr:uid="{00000000-0005-0000-0000-000001090000}"/>
    <cellStyle name="Normal 2 8 2 2 3" xfId="2105" xr:uid="{00000000-0005-0000-0000-000002090000}"/>
    <cellStyle name="Normal 2 8 2 2 4" xfId="3655" xr:uid="{00000000-0005-0000-0000-000003090000}"/>
    <cellStyle name="Normal 2 8 2 3" xfId="945" xr:uid="{00000000-0005-0000-0000-000004090000}"/>
    <cellStyle name="Normal 2 8 2 3 2" xfId="2492" xr:uid="{00000000-0005-0000-0000-000005090000}"/>
    <cellStyle name="Normal 2 8 2 3 3" xfId="4042" xr:uid="{00000000-0005-0000-0000-000006090000}"/>
    <cellStyle name="Normal 2 8 2 4" xfId="1718" xr:uid="{00000000-0005-0000-0000-000007090000}"/>
    <cellStyle name="Normal 2 8 2 5" xfId="3268" xr:uid="{00000000-0005-0000-0000-000008090000}"/>
    <cellStyle name="Normal 2 8 3" xfId="263" xr:uid="{00000000-0005-0000-0000-000009090000}"/>
    <cellStyle name="Normal 2 8 3 2" xfId="653" xr:uid="{00000000-0005-0000-0000-00000A090000}"/>
    <cellStyle name="Normal 2 8 3 2 2" xfId="1428" xr:uid="{00000000-0005-0000-0000-00000B090000}"/>
    <cellStyle name="Normal 2 8 3 2 2 2" xfId="2975" xr:uid="{00000000-0005-0000-0000-00000C090000}"/>
    <cellStyle name="Normal 2 8 3 2 2 3" xfId="4525" xr:uid="{00000000-0005-0000-0000-00000D090000}"/>
    <cellStyle name="Normal 2 8 3 2 3" xfId="2201" xr:uid="{00000000-0005-0000-0000-00000E090000}"/>
    <cellStyle name="Normal 2 8 3 2 4" xfId="3751" xr:uid="{00000000-0005-0000-0000-00000F090000}"/>
    <cellStyle name="Normal 2 8 3 3" xfId="1041" xr:uid="{00000000-0005-0000-0000-000010090000}"/>
    <cellStyle name="Normal 2 8 3 3 2" xfId="2588" xr:uid="{00000000-0005-0000-0000-000011090000}"/>
    <cellStyle name="Normal 2 8 3 3 3" xfId="4138" xr:uid="{00000000-0005-0000-0000-000012090000}"/>
    <cellStyle name="Normal 2 8 3 4" xfId="1814" xr:uid="{00000000-0005-0000-0000-000013090000}"/>
    <cellStyle name="Normal 2 8 3 5" xfId="3364" xr:uid="{00000000-0005-0000-0000-000014090000}"/>
    <cellStyle name="Normal 2 8 4" xfId="362" xr:uid="{00000000-0005-0000-0000-000015090000}"/>
    <cellStyle name="Normal 2 8 4 2" xfId="750" xr:uid="{00000000-0005-0000-0000-000016090000}"/>
    <cellStyle name="Normal 2 8 4 2 2" xfId="1525" xr:uid="{00000000-0005-0000-0000-000017090000}"/>
    <cellStyle name="Normal 2 8 4 2 2 2" xfId="3072" xr:uid="{00000000-0005-0000-0000-000018090000}"/>
    <cellStyle name="Normal 2 8 4 2 2 3" xfId="4622" xr:uid="{00000000-0005-0000-0000-000019090000}"/>
    <cellStyle name="Normal 2 8 4 2 3" xfId="2298" xr:uid="{00000000-0005-0000-0000-00001A090000}"/>
    <cellStyle name="Normal 2 8 4 2 4" xfId="3848" xr:uid="{00000000-0005-0000-0000-00001B090000}"/>
    <cellStyle name="Normal 2 8 4 3" xfId="1138" xr:uid="{00000000-0005-0000-0000-00001C090000}"/>
    <cellStyle name="Normal 2 8 4 3 2" xfId="2685" xr:uid="{00000000-0005-0000-0000-00001D090000}"/>
    <cellStyle name="Normal 2 8 4 3 3" xfId="4235" xr:uid="{00000000-0005-0000-0000-00001E090000}"/>
    <cellStyle name="Normal 2 8 4 4" xfId="1911" xr:uid="{00000000-0005-0000-0000-00001F090000}"/>
    <cellStyle name="Normal 2 8 4 5" xfId="3461" xr:uid="{00000000-0005-0000-0000-000020090000}"/>
    <cellStyle name="Normal 2 8 5" xfId="460" xr:uid="{00000000-0005-0000-0000-000021090000}"/>
    <cellStyle name="Normal 2 8 5 2" xfId="1235" xr:uid="{00000000-0005-0000-0000-000022090000}"/>
    <cellStyle name="Normal 2 8 5 2 2" xfId="2782" xr:uid="{00000000-0005-0000-0000-000023090000}"/>
    <cellStyle name="Normal 2 8 5 2 3" xfId="4332" xr:uid="{00000000-0005-0000-0000-000024090000}"/>
    <cellStyle name="Normal 2 8 5 3" xfId="2008" xr:uid="{00000000-0005-0000-0000-000025090000}"/>
    <cellStyle name="Normal 2 8 5 4" xfId="3558" xr:uid="{00000000-0005-0000-0000-000026090000}"/>
    <cellStyle name="Normal 2 8 6" xfId="848" xr:uid="{00000000-0005-0000-0000-000027090000}"/>
    <cellStyle name="Normal 2 8 6 2" xfId="2395" xr:uid="{00000000-0005-0000-0000-000028090000}"/>
    <cellStyle name="Normal 2 8 6 3" xfId="3945" xr:uid="{00000000-0005-0000-0000-000029090000}"/>
    <cellStyle name="Normal 2 8 7" xfId="1621" xr:uid="{00000000-0005-0000-0000-00002A090000}"/>
    <cellStyle name="Normal 2 8 8" xfId="3171" xr:uid="{00000000-0005-0000-0000-00002B090000}"/>
    <cellStyle name="Normal 2 9" xfId="117" xr:uid="{00000000-0005-0000-0000-00002C090000}"/>
    <cellStyle name="Normal 2 9 2" xfId="509" xr:uid="{00000000-0005-0000-0000-00002D090000}"/>
    <cellStyle name="Normal 2 9 2 2" xfId="1284" xr:uid="{00000000-0005-0000-0000-00002E090000}"/>
    <cellStyle name="Normal 2 9 2 2 2" xfId="2831" xr:uid="{00000000-0005-0000-0000-00002F090000}"/>
    <cellStyle name="Normal 2 9 2 2 3" xfId="4381" xr:uid="{00000000-0005-0000-0000-000030090000}"/>
    <cellStyle name="Normal 2 9 2 3" xfId="2057" xr:uid="{00000000-0005-0000-0000-000031090000}"/>
    <cellStyle name="Normal 2 9 2 4" xfId="3607" xr:uid="{00000000-0005-0000-0000-000032090000}"/>
    <cellStyle name="Normal 2 9 3" xfId="897" xr:uid="{00000000-0005-0000-0000-000033090000}"/>
    <cellStyle name="Normal 2 9 3 2" xfId="2444" xr:uid="{00000000-0005-0000-0000-000034090000}"/>
    <cellStyle name="Normal 2 9 3 3" xfId="3994" xr:uid="{00000000-0005-0000-0000-000035090000}"/>
    <cellStyle name="Normal 2 9 4" xfId="1670" xr:uid="{00000000-0005-0000-0000-000036090000}"/>
    <cellStyle name="Normal 2 9 5" xfId="3220" xr:uid="{00000000-0005-0000-0000-000037090000}"/>
    <cellStyle name="Normal 20" xfId="3121" xr:uid="{00000000-0005-0000-0000-000038090000}"/>
    <cellStyle name="Normal 21" xfId="4670" xr:uid="{00000000-0005-0000-0000-000039090000}"/>
    <cellStyle name="Normal 22" xfId="4671" xr:uid="{00000000-0005-0000-0000-00003A090000}"/>
    <cellStyle name="Normal 23" xfId="4673" xr:uid="{00000000-0005-0000-0000-00003B090000}"/>
    <cellStyle name="Normal 24" xfId="4674" xr:uid="{00000000-0005-0000-0000-00003C090000}"/>
    <cellStyle name="Normal 3" xfId="4" xr:uid="{00000000-0005-0000-0000-00003D090000}"/>
    <cellStyle name="Normal 4" xfId="3" xr:uid="{00000000-0005-0000-0000-00003E090000}"/>
    <cellStyle name="Normal 4 10" xfId="413" xr:uid="{00000000-0005-0000-0000-00003F090000}"/>
    <cellStyle name="Normal 4 10 2" xfId="1188" xr:uid="{00000000-0005-0000-0000-000040090000}"/>
    <cellStyle name="Normal 4 10 2 2" xfId="2735" xr:uid="{00000000-0005-0000-0000-000041090000}"/>
    <cellStyle name="Normal 4 10 2 3" xfId="4285" xr:uid="{00000000-0005-0000-0000-000042090000}"/>
    <cellStyle name="Normal 4 10 3" xfId="1961" xr:uid="{00000000-0005-0000-0000-000043090000}"/>
    <cellStyle name="Normal 4 10 4" xfId="3511" xr:uid="{00000000-0005-0000-0000-000044090000}"/>
    <cellStyle name="Normal 4 11" xfId="801" xr:uid="{00000000-0005-0000-0000-000045090000}"/>
    <cellStyle name="Normal 4 11 2" xfId="2348" xr:uid="{00000000-0005-0000-0000-000046090000}"/>
    <cellStyle name="Normal 4 11 3" xfId="3898" xr:uid="{00000000-0005-0000-0000-000047090000}"/>
    <cellStyle name="Normal 4 12" xfId="1574" xr:uid="{00000000-0005-0000-0000-000048090000}"/>
    <cellStyle name="Normal 4 13" xfId="3123" xr:uid="{00000000-0005-0000-0000-000049090000}"/>
    <cellStyle name="Normal 4 2" xfId="23" xr:uid="{00000000-0005-0000-0000-00004A090000}"/>
    <cellStyle name="Normal 4 2 10" xfId="806" xr:uid="{00000000-0005-0000-0000-00004B090000}"/>
    <cellStyle name="Normal 4 2 10 2" xfId="2353" xr:uid="{00000000-0005-0000-0000-00004C090000}"/>
    <cellStyle name="Normal 4 2 10 3" xfId="3903" xr:uid="{00000000-0005-0000-0000-00004D090000}"/>
    <cellStyle name="Normal 4 2 11" xfId="1579" xr:uid="{00000000-0005-0000-0000-00004E090000}"/>
    <cellStyle name="Normal 4 2 12" xfId="3128" xr:uid="{00000000-0005-0000-0000-00004F090000}"/>
    <cellStyle name="Normal 4 2 2" xfId="33" xr:uid="{00000000-0005-0000-0000-000050090000}"/>
    <cellStyle name="Normal 4 2 2 10" xfId="1587" xr:uid="{00000000-0005-0000-0000-000051090000}"/>
    <cellStyle name="Normal 4 2 2 11" xfId="3137" xr:uid="{00000000-0005-0000-0000-000052090000}"/>
    <cellStyle name="Normal 4 2 2 2" xfId="65" xr:uid="{00000000-0005-0000-0000-000053090000}"/>
    <cellStyle name="Normal 4 2 2 2 2" xfId="113" xr:uid="{00000000-0005-0000-0000-000054090000}"/>
    <cellStyle name="Normal 4 2 2 2 2 2" xfId="213" xr:uid="{00000000-0005-0000-0000-000055090000}"/>
    <cellStyle name="Normal 4 2 2 2 2 2 2" xfId="603" xr:uid="{00000000-0005-0000-0000-000056090000}"/>
    <cellStyle name="Normal 4 2 2 2 2 2 2 2" xfId="1378" xr:uid="{00000000-0005-0000-0000-000057090000}"/>
    <cellStyle name="Normal 4 2 2 2 2 2 2 2 2" xfId="2925" xr:uid="{00000000-0005-0000-0000-000058090000}"/>
    <cellStyle name="Normal 4 2 2 2 2 2 2 2 3" xfId="4475" xr:uid="{00000000-0005-0000-0000-000059090000}"/>
    <cellStyle name="Normal 4 2 2 2 2 2 2 3" xfId="2151" xr:uid="{00000000-0005-0000-0000-00005A090000}"/>
    <cellStyle name="Normal 4 2 2 2 2 2 2 4" xfId="3701" xr:uid="{00000000-0005-0000-0000-00005B090000}"/>
    <cellStyle name="Normal 4 2 2 2 2 2 3" xfId="991" xr:uid="{00000000-0005-0000-0000-00005C090000}"/>
    <cellStyle name="Normal 4 2 2 2 2 2 3 2" xfId="2538" xr:uid="{00000000-0005-0000-0000-00005D090000}"/>
    <cellStyle name="Normal 4 2 2 2 2 2 3 3" xfId="4088" xr:uid="{00000000-0005-0000-0000-00005E090000}"/>
    <cellStyle name="Normal 4 2 2 2 2 2 4" xfId="1764" xr:uid="{00000000-0005-0000-0000-00005F090000}"/>
    <cellStyle name="Normal 4 2 2 2 2 2 5" xfId="3314" xr:uid="{00000000-0005-0000-0000-000060090000}"/>
    <cellStyle name="Normal 4 2 2 2 2 3" xfId="309" xr:uid="{00000000-0005-0000-0000-000061090000}"/>
    <cellStyle name="Normal 4 2 2 2 2 3 2" xfId="699" xr:uid="{00000000-0005-0000-0000-000062090000}"/>
    <cellStyle name="Normal 4 2 2 2 2 3 2 2" xfId="1474" xr:uid="{00000000-0005-0000-0000-000063090000}"/>
    <cellStyle name="Normal 4 2 2 2 2 3 2 2 2" xfId="3021" xr:uid="{00000000-0005-0000-0000-000064090000}"/>
    <cellStyle name="Normal 4 2 2 2 2 3 2 2 3" xfId="4571" xr:uid="{00000000-0005-0000-0000-000065090000}"/>
    <cellStyle name="Normal 4 2 2 2 2 3 2 3" xfId="2247" xr:uid="{00000000-0005-0000-0000-000066090000}"/>
    <cellStyle name="Normal 4 2 2 2 2 3 2 4" xfId="3797" xr:uid="{00000000-0005-0000-0000-000067090000}"/>
    <cellStyle name="Normal 4 2 2 2 2 3 3" xfId="1087" xr:uid="{00000000-0005-0000-0000-000068090000}"/>
    <cellStyle name="Normal 4 2 2 2 2 3 3 2" xfId="2634" xr:uid="{00000000-0005-0000-0000-000069090000}"/>
    <cellStyle name="Normal 4 2 2 2 2 3 3 3" xfId="4184" xr:uid="{00000000-0005-0000-0000-00006A090000}"/>
    <cellStyle name="Normal 4 2 2 2 2 3 4" xfId="1860" xr:uid="{00000000-0005-0000-0000-00006B090000}"/>
    <cellStyle name="Normal 4 2 2 2 2 3 5" xfId="3410" xr:uid="{00000000-0005-0000-0000-00006C090000}"/>
    <cellStyle name="Normal 4 2 2 2 2 4" xfId="408" xr:uid="{00000000-0005-0000-0000-00006D090000}"/>
    <cellStyle name="Normal 4 2 2 2 2 4 2" xfId="796" xr:uid="{00000000-0005-0000-0000-00006E090000}"/>
    <cellStyle name="Normal 4 2 2 2 2 4 2 2" xfId="1571" xr:uid="{00000000-0005-0000-0000-00006F090000}"/>
    <cellStyle name="Normal 4 2 2 2 2 4 2 2 2" xfId="3118" xr:uid="{00000000-0005-0000-0000-000070090000}"/>
    <cellStyle name="Normal 4 2 2 2 2 4 2 2 3" xfId="4668" xr:uid="{00000000-0005-0000-0000-000071090000}"/>
    <cellStyle name="Normal 4 2 2 2 2 4 2 3" xfId="2344" xr:uid="{00000000-0005-0000-0000-000072090000}"/>
    <cellStyle name="Normal 4 2 2 2 2 4 2 4" xfId="3894" xr:uid="{00000000-0005-0000-0000-000073090000}"/>
    <cellStyle name="Normal 4 2 2 2 2 4 3" xfId="1184" xr:uid="{00000000-0005-0000-0000-000074090000}"/>
    <cellStyle name="Normal 4 2 2 2 2 4 3 2" xfId="2731" xr:uid="{00000000-0005-0000-0000-000075090000}"/>
    <cellStyle name="Normal 4 2 2 2 2 4 3 3" xfId="4281" xr:uid="{00000000-0005-0000-0000-000076090000}"/>
    <cellStyle name="Normal 4 2 2 2 2 4 4" xfId="1957" xr:uid="{00000000-0005-0000-0000-000077090000}"/>
    <cellStyle name="Normal 4 2 2 2 2 4 5" xfId="3507" xr:uid="{00000000-0005-0000-0000-000078090000}"/>
    <cellStyle name="Normal 4 2 2 2 2 5" xfId="506" xr:uid="{00000000-0005-0000-0000-000079090000}"/>
    <cellStyle name="Normal 4 2 2 2 2 5 2" xfId="1281" xr:uid="{00000000-0005-0000-0000-00007A090000}"/>
    <cellStyle name="Normal 4 2 2 2 2 5 2 2" xfId="2828" xr:uid="{00000000-0005-0000-0000-00007B090000}"/>
    <cellStyle name="Normal 4 2 2 2 2 5 2 3" xfId="4378" xr:uid="{00000000-0005-0000-0000-00007C090000}"/>
    <cellStyle name="Normal 4 2 2 2 2 5 3" xfId="2054" xr:uid="{00000000-0005-0000-0000-00007D090000}"/>
    <cellStyle name="Normal 4 2 2 2 2 5 4" xfId="3604" xr:uid="{00000000-0005-0000-0000-00007E090000}"/>
    <cellStyle name="Normal 4 2 2 2 2 6" xfId="894" xr:uid="{00000000-0005-0000-0000-00007F090000}"/>
    <cellStyle name="Normal 4 2 2 2 2 6 2" xfId="2441" xr:uid="{00000000-0005-0000-0000-000080090000}"/>
    <cellStyle name="Normal 4 2 2 2 2 6 3" xfId="3991" xr:uid="{00000000-0005-0000-0000-000081090000}"/>
    <cellStyle name="Normal 4 2 2 2 2 7" xfId="1667" xr:uid="{00000000-0005-0000-0000-000082090000}"/>
    <cellStyle name="Normal 4 2 2 2 2 8" xfId="3217" xr:uid="{00000000-0005-0000-0000-000083090000}"/>
    <cellStyle name="Normal 4 2 2 2 3" xfId="165" xr:uid="{00000000-0005-0000-0000-000084090000}"/>
    <cellStyle name="Normal 4 2 2 2 3 2" xfId="555" xr:uid="{00000000-0005-0000-0000-000085090000}"/>
    <cellStyle name="Normal 4 2 2 2 3 2 2" xfId="1330" xr:uid="{00000000-0005-0000-0000-000086090000}"/>
    <cellStyle name="Normal 4 2 2 2 3 2 2 2" xfId="2877" xr:uid="{00000000-0005-0000-0000-000087090000}"/>
    <cellStyle name="Normal 4 2 2 2 3 2 2 3" xfId="4427" xr:uid="{00000000-0005-0000-0000-000088090000}"/>
    <cellStyle name="Normal 4 2 2 2 3 2 3" xfId="2103" xr:uid="{00000000-0005-0000-0000-000089090000}"/>
    <cellStyle name="Normal 4 2 2 2 3 2 4" xfId="3653" xr:uid="{00000000-0005-0000-0000-00008A090000}"/>
    <cellStyle name="Normal 4 2 2 2 3 3" xfId="943" xr:uid="{00000000-0005-0000-0000-00008B090000}"/>
    <cellStyle name="Normal 4 2 2 2 3 3 2" xfId="2490" xr:uid="{00000000-0005-0000-0000-00008C090000}"/>
    <cellStyle name="Normal 4 2 2 2 3 3 3" xfId="4040" xr:uid="{00000000-0005-0000-0000-00008D090000}"/>
    <cellStyle name="Normal 4 2 2 2 3 4" xfId="1716" xr:uid="{00000000-0005-0000-0000-00008E090000}"/>
    <cellStyle name="Normal 4 2 2 2 3 5" xfId="3266" xr:uid="{00000000-0005-0000-0000-00008F090000}"/>
    <cellStyle name="Normal 4 2 2 2 4" xfId="261" xr:uid="{00000000-0005-0000-0000-000090090000}"/>
    <cellStyle name="Normal 4 2 2 2 4 2" xfId="651" xr:uid="{00000000-0005-0000-0000-000091090000}"/>
    <cellStyle name="Normal 4 2 2 2 4 2 2" xfId="1426" xr:uid="{00000000-0005-0000-0000-000092090000}"/>
    <cellStyle name="Normal 4 2 2 2 4 2 2 2" xfId="2973" xr:uid="{00000000-0005-0000-0000-000093090000}"/>
    <cellStyle name="Normal 4 2 2 2 4 2 2 3" xfId="4523" xr:uid="{00000000-0005-0000-0000-000094090000}"/>
    <cellStyle name="Normal 4 2 2 2 4 2 3" xfId="2199" xr:uid="{00000000-0005-0000-0000-000095090000}"/>
    <cellStyle name="Normal 4 2 2 2 4 2 4" xfId="3749" xr:uid="{00000000-0005-0000-0000-000096090000}"/>
    <cellStyle name="Normal 4 2 2 2 4 3" xfId="1039" xr:uid="{00000000-0005-0000-0000-000097090000}"/>
    <cellStyle name="Normal 4 2 2 2 4 3 2" xfId="2586" xr:uid="{00000000-0005-0000-0000-000098090000}"/>
    <cellStyle name="Normal 4 2 2 2 4 3 3" xfId="4136" xr:uid="{00000000-0005-0000-0000-000099090000}"/>
    <cellStyle name="Normal 4 2 2 2 4 4" xfId="1812" xr:uid="{00000000-0005-0000-0000-00009A090000}"/>
    <cellStyle name="Normal 4 2 2 2 4 5" xfId="3362" xr:uid="{00000000-0005-0000-0000-00009B090000}"/>
    <cellStyle name="Normal 4 2 2 2 5" xfId="360" xr:uid="{00000000-0005-0000-0000-00009C090000}"/>
    <cellStyle name="Normal 4 2 2 2 5 2" xfId="748" xr:uid="{00000000-0005-0000-0000-00009D090000}"/>
    <cellStyle name="Normal 4 2 2 2 5 2 2" xfId="1523" xr:uid="{00000000-0005-0000-0000-00009E090000}"/>
    <cellStyle name="Normal 4 2 2 2 5 2 2 2" xfId="3070" xr:uid="{00000000-0005-0000-0000-00009F090000}"/>
    <cellStyle name="Normal 4 2 2 2 5 2 2 3" xfId="4620" xr:uid="{00000000-0005-0000-0000-0000A0090000}"/>
    <cellStyle name="Normal 4 2 2 2 5 2 3" xfId="2296" xr:uid="{00000000-0005-0000-0000-0000A1090000}"/>
    <cellStyle name="Normal 4 2 2 2 5 2 4" xfId="3846" xr:uid="{00000000-0005-0000-0000-0000A2090000}"/>
    <cellStyle name="Normal 4 2 2 2 5 3" xfId="1136" xr:uid="{00000000-0005-0000-0000-0000A3090000}"/>
    <cellStyle name="Normal 4 2 2 2 5 3 2" xfId="2683" xr:uid="{00000000-0005-0000-0000-0000A4090000}"/>
    <cellStyle name="Normal 4 2 2 2 5 3 3" xfId="4233" xr:uid="{00000000-0005-0000-0000-0000A5090000}"/>
    <cellStyle name="Normal 4 2 2 2 5 4" xfId="1909" xr:uid="{00000000-0005-0000-0000-0000A6090000}"/>
    <cellStyle name="Normal 4 2 2 2 5 5" xfId="3459" xr:uid="{00000000-0005-0000-0000-0000A7090000}"/>
    <cellStyle name="Normal 4 2 2 2 6" xfId="458" xr:uid="{00000000-0005-0000-0000-0000A8090000}"/>
    <cellStyle name="Normal 4 2 2 2 6 2" xfId="1233" xr:uid="{00000000-0005-0000-0000-0000A9090000}"/>
    <cellStyle name="Normal 4 2 2 2 6 2 2" xfId="2780" xr:uid="{00000000-0005-0000-0000-0000AA090000}"/>
    <cellStyle name="Normal 4 2 2 2 6 2 3" xfId="4330" xr:uid="{00000000-0005-0000-0000-0000AB090000}"/>
    <cellStyle name="Normal 4 2 2 2 6 3" xfId="2006" xr:uid="{00000000-0005-0000-0000-0000AC090000}"/>
    <cellStyle name="Normal 4 2 2 2 6 4" xfId="3556" xr:uid="{00000000-0005-0000-0000-0000AD090000}"/>
    <cellStyle name="Normal 4 2 2 2 7" xfId="846" xr:uid="{00000000-0005-0000-0000-0000AE090000}"/>
    <cellStyle name="Normal 4 2 2 2 7 2" xfId="2393" xr:uid="{00000000-0005-0000-0000-0000AF090000}"/>
    <cellStyle name="Normal 4 2 2 2 7 3" xfId="3943" xr:uid="{00000000-0005-0000-0000-0000B0090000}"/>
    <cellStyle name="Normal 4 2 2 2 8" xfId="1619" xr:uid="{00000000-0005-0000-0000-0000B1090000}"/>
    <cellStyle name="Normal 4 2 2 2 9" xfId="3169" xr:uid="{00000000-0005-0000-0000-0000B2090000}"/>
    <cellStyle name="Normal 4 2 2 3" xfId="49" xr:uid="{00000000-0005-0000-0000-0000B3090000}"/>
    <cellStyle name="Normal 4 2 2 3 2" xfId="97" xr:uid="{00000000-0005-0000-0000-0000B4090000}"/>
    <cellStyle name="Normal 4 2 2 3 2 2" xfId="197" xr:uid="{00000000-0005-0000-0000-0000B5090000}"/>
    <cellStyle name="Normal 4 2 2 3 2 2 2" xfId="587" xr:uid="{00000000-0005-0000-0000-0000B6090000}"/>
    <cellStyle name="Normal 4 2 2 3 2 2 2 2" xfId="1362" xr:uid="{00000000-0005-0000-0000-0000B7090000}"/>
    <cellStyle name="Normal 4 2 2 3 2 2 2 2 2" xfId="2909" xr:uid="{00000000-0005-0000-0000-0000B8090000}"/>
    <cellStyle name="Normal 4 2 2 3 2 2 2 2 3" xfId="4459" xr:uid="{00000000-0005-0000-0000-0000B9090000}"/>
    <cellStyle name="Normal 4 2 2 3 2 2 2 3" xfId="2135" xr:uid="{00000000-0005-0000-0000-0000BA090000}"/>
    <cellStyle name="Normal 4 2 2 3 2 2 2 4" xfId="3685" xr:uid="{00000000-0005-0000-0000-0000BB090000}"/>
    <cellStyle name="Normal 4 2 2 3 2 2 3" xfId="975" xr:uid="{00000000-0005-0000-0000-0000BC090000}"/>
    <cellStyle name="Normal 4 2 2 3 2 2 3 2" xfId="2522" xr:uid="{00000000-0005-0000-0000-0000BD090000}"/>
    <cellStyle name="Normal 4 2 2 3 2 2 3 3" xfId="4072" xr:uid="{00000000-0005-0000-0000-0000BE090000}"/>
    <cellStyle name="Normal 4 2 2 3 2 2 4" xfId="1748" xr:uid="{00000000-0005-0000-0000-0000BF090000}"/>
    <cellStyle name="Normal 4 2 2 3 2 2 5" xfId="3298" xr:uid="{00000000-0005-0000-0000-0000C0090000}"/>
    <cellStyle name="Normal 4 2 2 3 2 3" xfId="293" xr:uid="{00000000-0005-0000-0000-0000C1090000}"/>
    <cellStyle name="Normal 4 2 2 3 2 3 2" xfId="683" xr:uid="{00000000-0005-0000-0000-0000C2090000}"/>
    <cellStyle name="Normal 4 2 2 3 2 3 2 2" xfId="1458" xr:uid="{00000000-0005-0000-0000-0000C3090000}"/>
    <cellStyle name="Normal 4 2 2 3 2 3 2 2 2" xfId="3005" xr:uid="{00000000-0005-0000-0000-0000C4090000}"/>
    <cellStyle name="Normal 4 2 2 3 2 3 2 2 3" xfId="4555" xr:uid="{00000000-0005-0000-0000-0000C5090000}"/>
    <cellStyle name="Normal 4 2 2 3 2 3 2 3" xfId="2231" xr:uid="{00000000-0005-0000-0000-0000C6090000}"/>
    <cellStyle name="Normal 4 2 2 3 2 3 2 4" xfId="3781" xr:uid="{00000000-0005-0000-0000-0000C7090000}"/>
    <cellStyle name="Normal 4 2 2 3 2 3 3" xfId="1071" xr:uid="{00000000-0005-0000-0000-0000C8090000}"/>
    <cellStyle name="Normal 4 2 2 3 2 3 3 2" xfId="2618" xr:uid="{00000000-0005-0000-0000-0000C9090000}"/>
    <cellStyle name="Normal 4 2 2 3 2 3 3 3" xfId="4168" xr:uid="{00000000-0005-0000-0000-0000CA090000}"/>
    <cellStyle name="Normal 4 2 2 3 2 3 4" xfId="1844" xr:uid="{00000000-0005-0000-0000-0000CB090000}"/>
    <cellStyle name="Normal 4 2 2 3 2 3 5" xfId="3394" xr:uid="{00000000-0005-0000-0000-0000CC090000}"/>
    <cellStyle name="Normal 4 2 2 3 2 4" xfId="392" xr:uid="{00000000-0005-0000-0000-0000CD090000}"/>
    <cellStyle name="Normal 4 2 2 3 2 4 2" xfId="780" xr:uid="{00000000-0005-0000-0000-0000CE090000}"/>
    <cellStyle name="Normal 4 2 2 3 2 4 2 2" xfId="1555" xr:uid="{00000000-0005-0000-0000-0000CF090000}"/>
    <cellStyle name="Normal 4 2 2 3 2 4 2 2 2" xfId="3102" xr:uid="{00000000-0005-0000-0000-0000D0090000}"/>
    <cellStyle name="Normal 4 2 2 3 2 4 2 2 3" xfId="4652" xr:uid="{00000000-0005-0000-0000-0000D1090000}"/>
    <cellStyle name="Normal 4 2 2 3 2 4 2 3" xfId="2328" xr:uid="{00000000-0005-0000-0000-0000D2090000}"/>
    <cellStyle name="Normal 4 2 2 3 2 4 2 4" xfId="3878" xr:uid="{00000000-0005-0000-0000-0000D3090000}"/>
    <cellStyle name="Normal 4 2 2 3 2 4 3" xfId="1168" xr:uid="{00000000-0005-0000-0000-0000D4090000}"/>
    <cellStyle name="Normal 4 2 2 3 2 4 3 2" xfId="2715" xr:uid="{00000000-0005-0000-0000-0000D5090000}"/>
    <cellStyle name="Normal 4 2 2 3 2 4 3 3" xfId="4265" xr:uid="{00000000-0005-0000-0000-0000D6090000}"/>
    <cellStyle name="Normal 4 2 2 3 2 4 4" xfId="1941" xr:uid="{00000000-0005-0000-0000-0000D7090000}"/>
    <cellStyle name="Normal 4 2 2 3 2 4 5" xfId="3491" xr:uid="{00000000-0005-0000-0000-0000D8090000}"/>
    <cellStyle name="Normal 4 2 2 3 2 5" xfId="490" xr:uid="{00000000-0005-0000-0000-0000D9090000}"/>
    <cellStyle name="Normal 4 2 2 3 2 5 2" xfId="1265" xr:uid="{00000000-0005-0000-0000-0000DA090000}"/>
    <cellStyle name="Normal 4 2 2 3 2 5 2 2" xfId="2812" xr:uid="{00000000-0005-0000-0000-0000DB090000}"/>
    <cellStyle name="Normal 4 2 2 3 2 5 2 3" xfId="4362" xr:uid="{00000000-0005-0000-0000-0000DC090000}"/>
    <cellStyle name="Normal 4 2 2 3 2 5 3" xfId="2038" xr:uid="{00000000-0005-0000-0000-0000DD090000}"/>
    <cellStyle name="Normal 4 2 2 3 2 5 4" xfId="3588" xr:uid="{00000000-0005-0000-0000-0000DE090000}"/>
    <cellStyle name="Normal 4 2 2 3 2 6" xfId="878" xr:uid="{00000000-0005-0000-0000-0000DF090000}"/>
    <cellStyle name="Normal 4 2 2 3 2 6 2" xfId="2425" xr:uid="{00000000-0005-0000-0000-0000E0090000}"/>
    <cellStyle name="Normal 4 2 2 3 2 6 3" xfId="3975" xr:uid="{00000000-0005-0000-0000-0000E1090000}"/>
    <cellStyle name="Normal 4 2 2 3 2 7" xfId="1651" xr:uid="{00000000-0005-0000-0000-0000E2090000}"/>
    <cellStyle name="Normal 4 2 2 3 2 8" xfId="3201" xr:uid="{00000000-0005-0000-0000-0000E3090000}"/>
    <cellStyle name="Normal 4 2 2 3 3" xfId="149" xr:uid="{00000000-0005-0000-0000-0000E4090000}"/>
    <cellStyle name="Normal 4 2 2 3 3 2" xfId="539" xr:uid="{00000000-0005-0000-0000-0000E5090000}"/>
    <cellStyle name="Normal 4 2 2 3 3 2 2" xfId="1314" xr:uid="{00000000-0005-0000-0000-0000E6090000}"/>
    <cellStyle name="Normal 4 2 2 3 3 2 2 2" xfId="2861" xr:uid="{00000000-0005-0000-0000-0000E7090000}"/>
    <cellStyle name="Normal 4 2 2 3 3 2 2 3" xfId="4411" xr:uid="{00000000-0005-0000-0000-0000E8090000}"/>
    <cellStyle name="Normal 4 2 2 3 3 2 3" xfId="2087" xr:uid="{00000000-0005-0000-0000-0000E9090000}"/>
    <cellStyle name="Normal 4 2 2 3 3 2 4" xfId="3637" xr:uid="{00000000-0005-0000-0000-0000EA090000}"/>
    <cellStyle name="Normal 4 2 2 3 3 3" xfId="927" xr:uid="{00000000-0005-0000-0000-0000EB090000}"/>
    <cellStyle name="Normal 4 2 2 3 3 3 2" xfId="2474" xr:uid="{00000000-0005-0000-0000-0000EC090000}"/>
    <cellStyle name="Normal 4 2 2 3 3 3 3" xfId="4024" xr:uid="{00000000-0005-0000-0000-0000ED090000}"/>
    <cellStyle name="Normal 4 2 2 3 3 4" xfId="1700" xr:uid="{00000000-0005-0000-0000-0000EE090000}"/>
    <cellStyle name="Normal 4 2 2 3 3 5" xfId="3250" xr:uid="{00000000-0005-0000-0000-0000EF090000}"/>
    <cellStyle name="Normal 4 2 2 3 4" xfId="245" xr:uid="{00000000-0005-0000-0000-0000F0090000}"/>
    <cellStyle name="Normal 4 2 2 3 4 2" xfId="635" xr:uid="{00000000-0005-0000-0000-0000F1090000}"/>
    <cellStyle name="Normal 4 2 2 3 4 2 2" xfId="1410" xr:uid="{00000000-0005-0000-0000-0000F2090000}"/>
    <cellStyle name="Normal 4 2 2 3 4 2 2 2" xfId="2957" xr:uid="{00000000-0005-0000-0000-0000F3090000}"/>
    <cellStyle name="Normal 4 2 2 3 4 2 2 3" xfId="4507" xr:uid="{00000000-0005-0000-0000-0000F4090000}"/>
    <cellStyle name="Normal 4 2 2 3 4 2 3" xfId="2183" xr:uid="{00000000-0005-0000-0000-0000F5090000}"/>
    <cellStyle name="Normal 4 2 2 3 4 2 4" xfId="3733" xr:uid="{00000000-0005-0000-0000-0000F6090000}"/>
    <cellStyle name="Normal 4 2 2 3 4 3" xfId="1023" xr:uid="{00000000-0005-0000-0000-0000F7090000}"/>
    <cellStyle name="Normal 4 2 2 3 4 3 2" xfId="2570" xr:uid="{00000000-0005-0000-0000-0000F8090000}"/>
    <cellStyle name="Normal 4 2 2 3 4 3 3" xfId="4120" xr:uid="{00000000-0005-0000-0000-0000F9090000}"/>
    <cellStyle name="Normal 4 2 2 3 4 4" xfId="1796" xr:uid="{00000000-0005-0000-0000-0000FA090000}"/>
    <cellStyle name="Normal 4 2 2 3 4 5" xfId="3346" xr:uid="{00000000-0005-0000-0000-0000FB090000}"/>
    <cellStyle name="Normal 4 2 2 3 5" xfId="344" xr:uid="{00000000-0005-0000-0000-0000FC090000}"/>
    <cellStyle name="Normal 4 2 2 3 5 2" xfId="732" xr:uid="{00000000-0005-0000-0000-0000FD090000}"/>
    <cellStyle name="Normal 4 2 2 3 5 2 2" xfId="1507" xr:uid="{00000000-0005-0000-0000-0000FE090000}"/>
    <cellStyle name="Normal 4 2 2 3 5 2 2 2" xfId="3054" xr:uid="{00000000-0005-0000-0000-0000FF090000}"/>
    <cellStyle name="Normal 4 2 2 3 5 2 2 3" xfId="4604" xr:uid="{00000000-0005-0000-0000-0000000A0000}"/>
    <cellStyle name="Normal 4 2 2 3 5 2 3" xfId="2280" xr:uid="{00000000-0005-0000-0000-0000010A0000}"/>
    <cellStyle name="Normal 4 2 2 3 5 2 4" xfId="3830" xr:uid="{00000000-0005-0000-0000-0000020A0000}"/>
    <cellStyle name="Normal 4 2 2 3 5 3" xfId="1120" xr:uid="{00000000-0005-0000-0000-0000030A0000}"/>
    <cellStyle name="Normal 4 2 2 3 5 3 2" xfId="2667" xr:uid="{00000000-0005-0000-0000-0000040A0000}"/>
    <cellStyle name="Normal 4 2 2 3 5 3 3" xfId="4217" xr:uid="{00000000-0005-0000-0000-0000050A0000}"/>
    <cellStyle name="Normal 4 2 2 3 5 4" xfId="1893" xr:uid="{00000000-0005-0000-0000-0000060A0000}"/>
    <cellStyle name="Normal 4 2 2 3 5 5" xfId="3443" xr:uid="{00000000-0005-0000-0000-0000070A0000}"/>
    <cellStyle name="Normal 4 2 2 3 6" xfId="442" xr:uid="{00000000-0005-0000-0000-0000080A0000}"/>
    <cellStyle name="Normal 4 2 2 3 6 2" xfId="1217" xr:uid="{00000000-0005-0000-0000-0000090A0000}"/>
    <cellStyle name="Normal 4 2 2 3 6 2 2" xfId="2764" xr:uid="{00000000-0005-0000-0000-00000A0A0000}"/>
    <cellStyle name="Normal 4 2 2 3 6 2 3" xfId="4314" xr:uid="{00000000-0005-0000-0000-00000B0A0000}"/>
    <cellStyle name="Normal 4 2 2 3 6 3" xfId="1990" xr:uid="{00000000-0005-0000-0000-00000C0A0000}"/>
    <cellStyle name="Normal 4 2 2 3 6 4" xfId="3540" xr:uid="{00000000-0005-0000-0000-00000D0A0000}"/>
    <cellStyle name="Normal 4 2 2 3 7" xfId="830" xr:uid="{00000000-0005-0000-0000-00000E0A0000}"/>
    <cellStyle name="Normal 4 2 2 3 7 2" xfId="2377" xr:uid="{00000000-0005-0000-0000-00000F0A0000}"/>
    <cellStyle name="Normal 4 2 2 3 7 3" xfId="3927" xr:uid="{00000000-0005-0000-0000-0000100A0000}"/>
    <cellStyle name="Normal 4 2 2 3 8" xfId="1603" xr:uid="{00000000-0005-0000-0000-0000110A0000}"/>
    <cellStyle name="Normal 4 2 2 3 9" xfId="3153" xr:uid="{00000000-0005-0000-0000-0000120A0000}"/>
    <cellStyle name="Normal 4 2 2 4" xfId="81" xr:uid="{00000000-0005-0000-0000-0000130A0000}"/>
    <cellStyle name="Normal 4 2 2 4 2" xfId="181" xr:uid="{00000000-0005-0000-0000-0000140A0000}"/>
    <cellStyle name="Normal 4 2 2 4 2 2" xfId="571" xr:uid="{00000000-0005-0000-0000-0000150A0000}"/>
    <cellStyle name="Normal 4 2 2 4 2 2 2" xfId="1346" xr:uid="{00000000-0005-0000-0000-0000160A0000}"/>
    <cellStyle name="Normal 4 2 2 4 2 2 2 2" xfId="2893" xr:uid="{00000000-0005-0000-0000-0000170A0000}"/>
    <cellStyle name="Normal 4 2 2 4 2 2 2 3" xfId="4443" xr:uid="{00000000-0005-0000-0000-0000180A0000}"/>
    <cellStyle name="Normal 4 2 2 4 2 2 3" xfId="2119" xr:uid="{00000000-0005-0000-0000-0000190A0000}"/>
    <cellStyle name="Normal 4 2 2 4 2 2 4" xfId="3669" xr:uid="{00000000-0005-0000-0000-00001A0A0000}"/>
    <cellStyle name="Normal 4 2 2 4 2 3" xfId="959" xr:uid="{00000000-0005-0000-0000-00001B0A0000}"/>
    <cellStyle name="Normal 4 2 2 4 2 3 2" xfId="2506" xr:uid="{00000000-0005-0000-0000-00001C0A0000}"/>
    <cellStyle name="Normal 4 2 2 4 2 3 3" xfId="4056" xr:uid="{00000000-0005-0000-0000-00001D0A0000}"/>
    <cellStyle name="Normal 4 2 2 4 2 4" xfId="1732" xr:uid="{00000000-0005-0000-0000-00001E0A0000}"/>
    <cellStyle name="Normal 4 2 2 4 2 5" xfId="3282" xr:uid="{00000000-0005-0000-0000-00001F0A0000}"/>
    <cellStyle name="Normal 4 2 2 4 3" xfId="277" xr:uid="{00000000-0005-0000-0000-0000200A0000}"/>
    <cellStyle name="Normal 4 2 2 4 3 2" xfId="667" xr:uid="{00000000-0005-0000-0000-0000210A0000}"/>
    <cellStyle name="Normal 4 2 2 4 3 2 2" xfId="1442" xr:uid="{00000000-0005-0000-0000-0000220A0000}"/>
    <cellStyle name="Normal 4 2 2 4 3 2 2 2" xfId="2989" xr:uid="{00000000-0005-0000-0000-0000230A0000}"/>
    <cellStyle name="Normal 4 2 2 4 3 2 2 3" xfId="4539" xr:uid="{00000000-0005-0000-0000-0000240A0000}"/>
    <cellStyle name="Normal 4 2 2 4 3 2 3" xfId="2215" xr:uid="{00000000-0005-0000-0000-0000250A0000}"/>
    <cellStyle name="Normal 4 2 2 4 3 2 4" xfId="3765" xr:uid="{00000000-0005-0000-0000-0000260A0000}"/>
    <cellStyle name="Normal 4 2 2 4 3 3" xfId="1055" xr:uid="{00000000-0005-0000-0000-0000270A0000}"/>
    <cellStyle name="Normal 4 2 2 4 3 3 2" xfId="2602" xr:uid="{00000000-0005-0000-0000-0000280A0000}"/>
    <cellStyle name="Normal 4 2 2 4 3 3 3" xfId="4152" xr:uid="{00000000-0005-0000-0000-0000290A0000}"/>
    <cellStyle name="Normal 4 2 2 4 3 4" xfId="1828" xr:uid="{00000000-0005-0000-0000-00002A0A0000}"/>
    <cellStyle name="Normal 4 2 2 4 3 5" xfId="3378" xr:uid="{00000000-0005-0000-0000-00002B0A0000}"/>
    <cellStyle name="Normal 4 2 2 4 4" xfId="376" xr:uid="{00000000-0005-0000-0000-00002C0A0000}"/>
    <cellStyle name="Normal 4 2 2 4 4 2" xfId="764" xr:uid="{00000000-0005-0000-0000-00002D0A0000}"/>
    <cellStyle name="Normal 4 2 2 4 4 2 2" xfId="1539" xr:uid="{00000000-0005-0000-0000-00002E0A0000}"/>
    <cellStyle name="Normal 4 2 2 4 4 2 2 2" xfId="3086" xr:uid="{00000000-0005-0000-0000-00002F0A0000}"/>
    <cellStyle name="Normal 4 2 2 4 4 2 2 3" xfId="4636" xr:uid="{00000000-0005-0000-0000-0000300A0000}"/>
    <cellStyle name="Normal 4 2 2 4 4 2 3" xfId="2312" xr:uid="{00000000-0005-0000-0000-0000310A0000}"/>
    <cellStyle name="Normal 4 2 2 4 4 2 4" xfId="3862" xr:uid="{00000000-0005-0000-0000-0000320A0000}"/>
    <cellStyle name="Normal 4 2 2 4 4 3" xfId="1152" xr:uid="{00000000-0005-0000-0000-0000330A0000}"/>
    <cellStyle name="Normal 4 2 2 4 4 3 2" xfId="2699" xr:uid="{00000000-0005-0000-0000-0000340A0000}"/>
    <cellStyle name="Normal 4 2 2 4 4 3 3" xfId="4249" xr:uid="{00000000-0005-0000-0000-0000350A0000}"/>
    <cellStyle name="Normal 4 2 2 4 4 4" xfId="1925" xr:uid="{00000000-0005-0000-0000-0000360A0000}"/>
    <cellStyle name="Normal 4 2 2 4 4 5" xfId="3475" xr:uid="{00000000-0005-0000-0000-0000370A0000}"/>
    <cellStyle name="Normal 4 2 2 4 5" xfId="474" xr:uid="{00000000-0005-0000-0000-0000380A0000}"/>
    <cellStyle name="Normal 4 2 2 4 5 2" xfId="1249" xr:uid="{00000000-0005-0000-0000-0000390A0000}"/>
    <cellStyle name="Normal 4 2 2 4 5 2 2" xfId="2796" xr:uid="{00000000-0005-0000-0000-00003A0A0000}"/>
    <cellStyle name="Normal 4 2 2 4 5 2 3" xfId="4346" xr:uid="{00000000-0005-0000-0000-00003B0A0000}"/>
    <cellStyle name="Normal 4 2 2 4 5 3" xfId="2022" xr:uid="{00000000-0005-0000-0000-00003C0A0000}"/>
    <cellStyle name="Normal 4 2 2 4 5 4" xfId="3572" xr:uid="{00000000-0005-0000-0000-00003D0A0000}"/>
    <cellStyle name="Normal 4 2 2 4 6" xfId="862" xr:uid="{00000000-0005-0000-0000-00003E0A0000}"/>
    <cellStyle name="Normal 4 2 2 4 6 2" xfId="2409" xr:uid="{00000000-0005-0000-0000-00003F0A0000}"/>
    <cellStyle name="Normal 4 2 2 4 6 3" xfId="3959" xr:uid="{00000000-0005-0000-0000-0000400A0000}"/>
    <cellStyle name="Normal 4 2 2 4 7" xfId="1635" xr:uid="{00000000-0005-0000-0000-0000410A0000}"/>
    <cellStyle name="Normal 4 2 2 4 8" xfId="3185" xr:uid="{00000000-0005-0000-0000-0000420A0000}"/>
    <cellStyle name="Normal 4 2 2 5" xfId="131" xr:uid="{00000000-0005-0000-0000-0000430A0000}"/>
    <cellStyle name="Normal 4 2 2 5 2" xfId="523" xr:uid="{00000000-0005-0000-0000-0000440A0000}"/>
    <cellStyle name="Normal 4 2 2 5 2 2" xfId="1298" xr:uid="{00000000-0005-0000-0000-0000450A0000}"/>
    <cellStyle name="Normal 4 2 2 5 2 2 2" xfId="2845" xr:uid="{00000000-0005-0000-0000-0000460A0000}"/>
    <cellStyle name="Normal 4 2 2 5 2 2 3" xfId="4395" xr:uid="{00000000-0005-0000-0000-0000470A0000}"/>
    <cellStyle name="Normal 4 2 2 5 2 3" xfId="2071" xr:uid="{00000000-0005-0000-0000-0000480A0000}"/>
    <cellStyle name="Normal 4 2 2 5 2 4" xfId="3621" xr:uid="{00000000-0005-0000-0000-0000490A0000}"/>
    <cellStyle name="Normal 4 2 2 5 3" xfId="911" xr:uid="{00000000-0005-0000-0000-00004A0A0000}"/>
    <cellStyle name="Normal 4 2 2 5 3 2" xfId="2458" xr:uid="{00000000-0005-0000-0000-00004B0A0000}"/>
    <cellStyle name="Normal 4 2 2 5 3 3" xfId="4008" xr:uid="{00000000-0005-0000-0000-00004C0A0000}"/>
    <cellStyle name="Normal 4 2 2 5 4" xfId="1684" xr:uid="{00000000-0005-0000-0000-00004D0A0000}"/>
    <cellStyle name="Normal 4 2 2 5 5" xfId="3234" xr:uid="{00000000-0005-0000-0000-00004E0A0000}"/>
    <cellStyle name="Normal 4 2 2 6" xfId="229" xr:uid="{00000000-0005-0000-0000-00004F0A0000}"/>
    <cellStyle name="Normal 4 2 2 6 2" xfId="619" xr:uid="{00000000-0005-0000-0000-0000500A0000}"/>
    <cellStyle name="Normal 4 2 2 6 2 2" xfId="1394" xr:uid="{00000000-0005-0000-0000-0000510A0000}"/>
    <cellStyle name="Normal 4 2 2 6 2 2 2" xfId="2941" xr:uid="{00000000-0005-0000-0000-0000520A0000}"/>
    <cellStyle name="Normal 4 2 2 6 2 2 3" xfId="4491" xr:uid="{00000000-0005-0000-0000-0000530A0000}"/>
    <cellStyle name="Normal 4 2 2 6 2 3" xfId="2167" xr:uid="{00000000-0005-0000-0000-0000540A0000}"/>
    <cellStyle name="Normal 4 2 2 6 2 4" xfId="3717" xr:uid="{00000000-0005-0000-0000-0000550A0000}"/>
    <cellStyle name="Normal 4 2 2 6 3" xfId="1007" xr:uid="{00000000-0005-0000-0000-0000560A0000}"/>
    <cellStyle name="Normal 4 2 2 6 3 2" xfId="2554" xr:uid="{00000000-0005-0000-0000-0000570A0000}"/>
    <cellStyle name="Normal 4 2 2 6 3 3" xfId="4104" xr:uid="{00000000-0005-0000-0000-0000580A0000}"/>
    <cellStyle name="Normal 4 2 2 6 4" xfId="1780" xr:uid="{00000000-0005-0000-0000-0000590A0000}"/>
    <cellStyle name="Normal 4 2 2 6 5" xfId="3330" xr:uid="{00000000-0005-0000-0000-00005A0A0000}"/>
    <cellStyle name="Normal 4 2 2 7" xfId="328" xr:uid="{00000000-0005-0000-0000-00005B0A0000}"/>
    <cellStyle name="Normal 4 2 2 7 2" xfId="716" xr:uid="{00000000-0005-0000-0000-00005C0A0000}"/>
    <cellStyle name="Normal 4 2 2 7 2 2" xfId="1491" xr:uid="{00000000-0005-0000-0000-00005D0A0000}"/>
    <cellStyle name="Normal 4 2 2 7 2 2 2" xfId="3038" xr:uid="{00000000-0005-0000-0000-00005E0A0000}"/>
    <cellStyle name="Normal 4 2 2 7 2 2 3" xfId="4588" xr:uid="{00000000-0005-0000-0000-00005F0A0000}"/>
    <cellStyle name="Normal 4 2 2 7 2 3" xfId="2264" xr:uid="{00000000-0005-0000-0000-0000600A0000}"/>
    <cellStyle name="Normal 4 2 2 7 2 4" xfId="3814" xr:uid="{00000000-0005-0000-0000-0000610A0000}"/>
    <cellStyle name="Normal 4 2 2 7 3" xfId="1104" xr:uid="{00000000-0005-0000-0000-0000620A0000}"/>
    <cellStyle name="Normal 4 2 2 7 3 2" xfId="2651" xr:uid="{00000000-0005-0000-0000-0000630A0000}"/>
    <cellStyle name="Normal 4 2 2 7 3 3" xfId="4201" xr:uid="{00000000-0005-0000-0000-0000640A0000}"/>
    <cellStyle name="Normal 4 2 2 7 4" xfId="1877" xr:uid="{00000000-0005-0000-0000-0000650A0000}"/>
    <cellStyle name="Normal 4 2 2 7 5" xfId="3427" xr:uid="{00000000-0005-0000-0000-0000660A0000}"/>
    <cellStyle name="Normal 4 2 2 8" xfId="426" xr:uid="{00000000-0005-0000-0000-0000670A0000}"/>
    <cellStyle name="Normal 4 2 2 8 2" xfId="1201" xr:uid="{00000000-0005-0000-0000-0000680A0000}"/>
    <cellStyle name="Normal 4 2 2 8 2 2" xfId="2748" xr:uid="{00000000-0005-0000-0000-0000690A0000}"/>
    <cellStyle name="Normal 4 2 2 8 2 3" xfId="4298" xr:uid="{00000000-0005-0000-0000-00006A0A0000}"/>
    <cellStyle name="Normal 4 2 2 8 3" xfId="1974" xr:uid="{00000000-0005-0000-0000-00006B0A0000}"/>
    <cellStyle name="Normal 4 2 2 8 4" xfId="3524" xr:uid="{00000000-0005-0000-0000-00006C0A0000}"/>
    <cellStyle name="Normal 4 2 2 9" xfId="814" xr:uid="{00000000-0005-0000-0000-00006D0A0000}"/>
    <cellStyle name="Normal 4 2 2 9 2" xfId="2361" xr:uid="{00000000-0005-0000-0000-00006E0A0000}"/>
    <cellStyle name="Normal 4 2 2 9 3" xfId="3911" xr:uid="{00000000-0005-0000-0000-00006F0A0000}"/>
    <cellStyle name="Normal 4 2 3" xfId="57" xr:uid="{00000000-0005-0000-0000-0000700A0000}"/>
    <cellStyle name="Normal 4 2 3 2" xfId="105" xr:uid="{00000000-0005-0000-0000-0000710A0000}"/>
    <cellStyle name="Normal 4 2 3 2 2" xfId="205" xr:uid="{00000000-0005-0000-0000-0000720A0000}"/>
    <cellStyle name="Normal 4 2 3 2 2 2" xfId="595" xr:uid="{00000000-0005-0000-0000-0000730A0000}"/>
    <cellStyle name="Normal 4 2 3 2 2 2 2" xfId="1370" xr:uid="{00000000-0005-0000-0000-0000740A0000}"/>
    <cellStyle name="Normal 4 2 3 2 2 2 2 2" xfId="2917" xr:uid="{00000000-0005-0000-0000-0000750A0000}"/>
    <cellStyle name="Normal 4 2 3 2 2 2 2 3" xfId="4467" xr:uid="{00000000-0005-0000-0000-0000760A0000}"/>
    <cellStyle name="Normal 4 2 3 2 2 2 3" xfId="2143" xr:uid="{00000000-0005-0000-0000-0000770A0000}"/>
    <cellStyle name="Normal 4 2 3 2 2 2 4" xfId="3693" xr:uid="{00000000-0005-0000-0000-0000780A0000}"/>
    <cellStyle name="Normal 4 2 3 2 2 3" xfId="983" xr:uid="{00000000-0005-0000-0000-0000790A0000}"/>
    <cellStyle name="Normal 4 2 3 2 2 3 2" xfId="2530" xr:uid="{00000000-0005-0000-0000-00007A0A0000}"/>
    <cellStyle name="Normal 4 2 3 2 2 3 3" xfId="4080" xr:uid="{00000000-0005-0000-0000-00007B0A0000}"/>
    <cellStyle name="Normal 4 2 3 2 2 4" xfId="1756" xr:uid="{00000000-0005-0000-0000-00007C0A0000}"/>
    <cellStyle name="Normal 4 2 3 2 2 5" xfId="3306" xr:uid="{00000000-0005-0000-0000-00007D0A0000}"/>
    <cellStyle name="Normal 4 2 3 2 3" xfId="301" xr:uid="{00000000-0005-0000-0000-00007E0A0000}"/>
    <cellStyle name="Normal 4 2 3 2 3 2" xfId="691" xr:uid="{00000000-0005-0000-0000-00007F0A0000}"/>
    <cellStyle name="Normal 4 2 3 2 3 2 2" xfId="1466" xr:uid="{00000000-0005-0000-0000-0000800A0000}"/>
    <cellStyle name="Normal 4 2 3 2 3 2 2 2" xfId="3013" xr:uid="{00000000-0005-0000-0000-0000810A0000}"/>
    <cellStyle name="Normal 4 2 3 2 3 2 2 3" xfId="4563" xr:uid="{00000000-0005-0000-0000-0000820A0000}"/>
    <cellStyle name="Normal 4 2 3 2 3 2 3" xfId="2239" xr:uid="{00000000-0005-0000-0000-0000830A0000}"/>
    <cellStyle name="Normal 4 2 3 2 3 2 4" xfId="3789" xr:uid="{00000000-0005-0000-0000-0000840A0000}"/>
    <cellStyle name="Normal 4 2 3 2 3 3" xfId="1079" xr:uid="{00000000-0005-0000-0000-0000850A0000}"/>
    <cellStyle name="Normal 4 2 3 2 3 3 2" xfId="2626" xr:uid="{00000000-0005-0000-0000-0000860A0000}"/>
    <cellStyle name="Normal 4 2 3 2 3 3 3" xfId="4176" xr:uid="{00000000-0005-0000-0000-0000870A0000}"/>
    <cellStyle name="Normal 4 2 3 2 3 4" xfId="1852" xr:uid="{00000000-0005-0000-0000-0000880A0000}"/>
    <cellStyle name="Normal 4 2 3 2 3 5" xfId="3402" xr:uid="{00000000-0005-0000-0000-0000890A0000}"/>
    <cellStyle name="Normal 4 2 3 2 4" xfId="400" xr:uid="{00000000-0005-0000-0000-00008A0A0000}"/>
    <cellStyle name="Normal 4 2 3 2 4 2" xfId="788" xr:uid="{00000000-0005-0000-0000-00008B0A0000}"/>
    <cellStyle name="Normal 4 2 3 2 4 2 2" xfId="1563" xr:uid="{00000000-0005-0000-0000-00008C0A0000}"/>
    <cellStyle name="Normal 4 2 3 2 4 2 2 2" xfId="3110" xr:uid="{00000000-0005-0000-0000-00008D0A0000}"/>
    <cellStyle name="Normal 4 2 3 2 4 2 2 3" xfId="4660" xr:uid="{00000000-0005-0000-0000-00008E0A0000}"/>
    <cellStyle name="Normal 4 2 3 2 4 2 3" xfId="2336" xr:uid="{00000000-0005-0000-0000-00008F0A0000}"/>
    <cellStyle name="Normal 4 2 3 2 4 2 4" xfId="3886" xr:uid="{00000000-0005-0000-0000-0000900A0000}"/>
    <cellStyle name="Normal 4 2 3 2 4 3" xfId="1176" xr:uid="{00000000-0005-0000-0000-0000910A0000}"/>
    <cellStyle name="Normal 4 2 3 2 4 3 2" xfId="2723" xr:uid="{00000000-0005-0000-0000-0000920A0000}"/>
    <cellStyle name="Normal 4 2 3 2 4 3 3" xfId="4273" xr:uid="{00000000-0005-0000-0000-0000930A0000}"/>
    <cellStyle name="Normal 4 2 3 2 4 4" xfId="1949" xr:uid="{00000000-0005-0000-0000-0000940A0000}"/>
    <cellStyle name="Normal 4 2 3 2 4 5" xfId="3499" xr:uid="{00000000-0005-0000-0000-0000950A0000}"/>
    <cellStyle name="Normal 4 2 3 2 5" xfId="498" xr:uid="{00000000-0005-0000-0000-0000960A0000}"/>
    <cellStyle name="Normal 4 2 3 2 5 2" xfId="1273" xr:uid="{00000000-0005-0000-0000-0000970A0000}"/>
    <cellStyle name="Normal 4 2 3 2 5 2 2" xfId="2820" xr:uid="{00000000-0005-0000-0000-0000980A0000}"/>
    <cellStyle name="Normal 4 2 3 2 5 2 3" xfId="4370" xr:uid="{00000000-0005-0000-0000-0000990A0000}"/>
    <cellStyle name="Normal 4 2 3 2 5 3" xfId="2046" xr:uid="{00000000-0005-0000-0000-00009A0A0000}"/>
    <cellStyle name="Normal 4 2 3 2 5 4" xfId="3596" xr:uid="{00000000-0005-0000-0000-00009B0A0000}"/>
    <cellStyle name="Normal 4 2 3 2 6" xfId="886" xr:uid="{00000000-0005-0000-0000-00009C0A0000}"/>
    <cellStyle name="Normal 4 2 3 2 6 2" xfId="2433" xr:uid="{00000000-0005-0000-0000-00009D0A0000}"/>
    <cellStyle name="Normal 4 2 3 2 6 3" xfId="3983" xr:uid="{00000000-0005-0000-0000-00009E0A0000}"/>
    <cellStyle name="Normal 4 2 3 2 7" xfId="1659" xr:uid="{00000000-0005-0000-0000-00009F0A0000}"/>
    <cellStyle name="Normal 4 2 3 2 8" xfId="3209" xr:uid="{00000000-0005-0000-0000-0000A00A0000}"/>
    <cellStyle name="Normal 4 2 3 3" xfId="157" xr:uid="{00000000-0005-0000-0000-0000A10A0000}"/>
    <cellStyle name="Normal 4 2 3 3 2" xfId="547" xr:uid="{00000000-0005-0000-0000-0000A20A0000}"/>
    <cellStyle name="Normal 4 2 3 3 2 2" xfId="1322" xr:uid="{00000000-0005-0000-0000-0000A30A0000}"/>
    <cellStyle name="Normal 4 2 3 3 2 2 2" xfId="2869" xr:uid="{00000000-0005-0000-0000-0000A40A0000}"/>
    <cellStyle name="Normal 4 2 3 3 2 2 3" xfId="4419" xr:uid="{00000000-0005-0000-0000-0000A50A0000}"/>
    <cellStyle name="Normal 4 2 3 3 2 3" xfId="2095" xr:uid="{00000000-0005-0000-0000-0000A60A0000}"/>
    <cellStyle name="Normal 4 2 3 3 2 4" xfId="3645" xr:uid="{00000000-0005-0000-0000-0000A70A0000}"/>
    <cellStyle name="Normal 4 2 3 3 3" xfId="935" xr:uid="{00000000-0005-0000-0000-0000A80A0000}"/>
    <cellStyle name="Normal 4 2 3 3 3 2" xfId="2482" xr:uid="{00000000-0005-0000-0000-0000A90A0000}"/>
    <cellStyle name="Normal 4 2 3 3 3 3" xfId="4032" xr:uid="{00000000-0005-0000-0000-0000AA0A0000}"/>
    <cellStyle name="Normal 4 2 3 3 4" xfId="1708" xr:uid="{00000000-0005-0000-0000-0000AB0A0000}"/>
    <cellStyle name="Normal 4 2 3 3 5" xfId="3258" xr:uid="{00000000-0005-0000-0000-0000AC0A0000}"/>
    <cellStyle name="Normal 4 2 3 4" xfId="253" xr:uid="{00000000-0005-0000-0000-0000AD0A0000}"/>
    <cellStyle name="Normal 4 2 3 4 2" xfId="643" xr:uid="{00000000-0005-0000-0000-0000AE0A0000}"/>
    <cellStyle name="Normal 4 2 3 4 2 2" xfId="1418" xr:uid="{00000000-0005-0000-0000-0000AF0A0000}"/>
    <cellStyle name="Normal 4 2 3 4 2 2 2" xfId="2965" xr:uid="{00000000-0005-0000-0000-0000B00A0000}"/>
    <cellStyle name="Normal 4 2 3 4 2 2 3" xfId="4515" xr:uid="{00000000-0005-0000-0000-0000B10A0000}"/>
    <cellStyle name="Normal 4 2 3 4 2 3" xfId="2191" xr:uid="{00000000-0005-0000-0000-0000B20A0000}"/>
    <cellStyle name="Normal 4 2 3 4 2 4" xfId="3741" xr:uid="{00000000-0005-0000-0000-0000B30A0000}"/>
    <cellStyle name="Normal 4 2 3 4 3" xfId="1031" xr:uid="{00000000-0005-0000-0000-0000B40A0000}"/>
    <cellStyle name="Normal 4 2 3 4 3 2" xfId="2578" xr:uid="{00000000-0005-0000-0000-0000B50A0000}"/>
    <cellStyle name="Normal 4 2 3 4 3 3" xfId="4128" xr:uid="{00000000-0005-0000-0000-0000B60A0000}"/>
    <cellStyle name="Normal 4 2 3 4 4" xfId="1804" xr:uid="{00000000-0005-0000-0000-0000B70A0000}"/>
    <cellStyle name="Normal 4 2 3 4 5" xfId="3354" xr:uid="{00000000-0005-0000-0000-0000B80A0000}"/>
    <cellStyle name="Normal 4 2 3 5" xfId="352" xr:uid="{00000000-0005-0000-0000-0000B90A0000}"/>
    <cellStyle name="Normal 4 2 3 5 2" xfId="740" xr:uid="{00000000-0005-0000-0000-0000BA0A0000}"/>
    <cellStyle name="Normal 4 2 3 5 2 2" xfId="1515" xr:uid="{00000000-0005-0000-0000-0000BB0A0000}"/>
    <cellStyle name="Normal 4 2 3 5 2 2 2" xfId="3062" xr:uid="{00000000-0005-0000-0000-0000BC0A0000}"/>
    <cellStyle name="Normal 4 2 3 5 2 2 3" xfId="4612" xr:uid="{00000000-0005-0000-0000-0000BD0A0000}"/>
    <cellStyle name="Normal 4 2 3 5 2 3" xfId="2288" xr:uid="{00000000-0005-0000-0000-0000BE0A0000}"/>
    <cellStyle name="Normal 4 2 3 5 2 4" xfId="3838" xr:uid="{00000000-0005-0000-0000-0000BF0A0000}"/>
    <cellStyle name="Normal 4 2 3 5 3" xfId="1128" xr:uid="{00000000-0005-0000-0000-0000C00A0000}"/>
    <cellStyle name="Normal 4 2 3 5 3 2" xfId="2675" xr:uid="{00000000-0005-0000-0000-0000C10A0000}"/>
    <cellStyle name="Normal 4 2 3 5 3 3" xfId="4225" xr:uid="{00000000-0005-0000-0000-0000C20A0000}"/>
    <cellStyle name="Normal 4 2 3 5 4" xfId="1901" xr:uid="{00000000-0005-0000-0000-0000C30A0000}"/>
    <cellStyle name="Normal 4 2 3 5 5" xfId="3451" xr:uid="{00000000-0005-0000-0000-0000C40A0000}"/>
    <cellStyle name="Normal 4 2 3 6" xfId="450" xr:uid="{00000000-0005-0000-0000-0000C50A0000}"/>
    <cellStyle name="Normal 4 2 3 6 2" xfId="1225" xr:uid="{00000000-0005-0000-0000-0000C60A0000}"/>
    <cellStyle name="Normal 4 2 3 6 2 2" xfId="2772" xr:uid="{00000000-0005-0000-0000-0000C70A0000}"/>
    <cellStyle name="Normal 4 2 3 6 2 3" xfId="4322" xr:uid="{00000000-0005-0000-0000-0000C80A0000}"/>
    <cellStyle name="Normal 4 2 3 6 3" xfId="1998" xr:uid="{00000000-0005-0000-0000-0000C90A0000}"/>
    <cellStyle name="Normal 4 2 3 6 4" xfId="3548" xr:uid="{00000000-0005-0000-0000-0000CA0A0000}"/>
    <cellStyle name="Normal 4 2 3 7" xfId="838" xr:uid="{00000000-0005-0000-0000-0000CB0A0000}"/>
    <cellStyle name="Normal 4 2 3 7 2" xfId="2385" xr:uid="{00000000-0005-0000-0000-0000CC0A0000}"/>
    <cellStyle name="Normal 4 2 3 7 3" xfId="3935" xr:uid="{00000000-0005-0000-0000-0000CD0A0000}"/>
    <cellStyle name="Normal 4 2 3 8" xfId="1611" xr:uid="{00000000-0005-0000-0000-0000CE0A0000}"/>
    <cellStyle name="Normal 4 2 3 9" xfId="3161" xr:uid="{00000000-0005-0000-0000-0000CF0A0000}"/>
    <cellStyle name="Normal 4 2 4" xfId="41" xr:uid="{00000000-0005-0000-0000-0000D00A0000}"/>
    <cellStyle name="Normal 4 2 4 2" xfId="89" xr:uid="{00000000-0005-0000-0000-0000D10A0000}"/>
    <cellStyle name="Normal 4 2 4 2 2" xfId="189" xr:uid="{00000000-0005-0000-0000-0000D20A0000}"/>
    <cellStyle name="Normal 4 2 4 2 2 2" xfId="579" xr:uid="{00000000-0005-0000-0000-0000D30A0000}"/>
    <cellStyle name="Normal 4 2 4 2 2 2 2" xfId="1354" xr:uid="{00000000-0005-0000-0000-0000D40A0000}"/>
    <cellStyle name="Normal 4 2 4 2 2 2 2 2" xfId="2901" xr:uid="{00000000-0005-0000-0000-0000D50A0000}"/>
    <cellStyle name="Normal 4 2 4 2 2 2 2 3" xfId="4451" xr:uid="{00000000-0005-0000-0000-0000D60A0000}"/>
    <cellStyle name="Normal 4 2 4 2 2 2 3" xfId="2127" xr:uid="{00000000-0005-0000-0000-0000D70A0000}"/>
    <cellStyle name="Normal 4 2 4 2 2 2 4" xfId="3677" xr:uid="{00000000-0005-0000-0000-0000D80A0000}"/>
    <cellStyle name="Normal 4 2 4 2 2 3" xfId="967" xr:uid="{00000000-0005-0000-0000-0000D90A0000}"/>
    <cellStyle name="Normal 4 2 4 2 2 3 2" xfId="2514" xr:uid="{00000000-0005-0000-0000-0000DA0A0000}"/>
    <cellStyle name="Normal 4 2 4 2 2 3 3" xfId="4064" xr:uid="{00000000-0005-0000-0000-0000DB0A0000}"/>
    <cellStyle name="Normal 4 2 4 2 2 4" xfId="1740" xr:uid="{00000000-0005-0000-0000-0000DC0A0000}"/>
    <cellStyle name="Normal 4 2 4 2 2 5" xfId="3290" xr:uid="{00000000-0005-0000-0000-0000DD0A0000}"/>
    <cellStyle name="Normal 4 2 4 2 3" xfId="285" xr:uid="{00000000-0005-0000-0000-0000DE0A0000}"/>
    <cellStyle name="Normal 4 2 4 2 3 2" xfId="675" xr:uid="{00000000-0005-0000-0000-0000DF0A0000}"/>
    <cellStyle name="Normal 4 2 4 2 3 2 2" xfId="1450" xr:uid="{00000000-0005-0000-0000-0000E00A0000}"/>
    <cellStyle name="Normal 4 2 4 2 3 2 2 2" xfId="2997" xr:uid="{00000000-0005-0000-0000-0000E10A0000}"/>
    <cellStyle name="Normal 4 2 4 2 3 2 2 3" xfId="4547" xr:uid="{00000000-0005-0000-0000-0000E20A0000}"/>
    <cellStyle name="Normal 4 2 4 2 3 2 3" xfId="2223" xr:uid="{00000000-0005-0000-0000-0000E30A0000}"/>
    <cellStyle name="Normal 4 2 4 2 3 2 4" xfId="3773" xr:uid="{00000000-0005-0000-0000-0000E40A0000}"/>
    <cellStyle name="Normal 4 2 4 2 3 3" xfId="1063" xr:uid="{00000000-0005-0000-0000-0000E50A0000}"/>
    <cellStyle name="Normal 4 2 4 2 3 3 2" xfId="2610" xr:uid="{00000000-0005-0000-0000-0000E60A0000}"/>
    <cellStyle name="Normal 4 2 4 2 3 3 3" xfId="4160" xr:uid="{00000000-0005-0000-0000-0000E70A0000}"/>
    <cellStyle name="Normal 4 2 4 2 3 4" xfId="1836" xr:uid="{00000000-0005-0000-0000-0000E80A0000}"/>
    <cellStyle name="Normal 4 2 4 2 3 5" xfId="3386" xr:uid="{00000000-0005-0000-0000-0000E90A0000}"/>
    <cellStyle name="Normal 4 2 4 2 4" xfId="384" xr:uid="{00000000-0005-0000-0000-0000EA0A0000}"/>
    <cellStyle name="Normal 4 2 4 2 4 2" xfId="772" xr:uid="{00000000-0005-0000-0000-0000EB0A0000}"/>
    <cellStyle name="Normal 4 2 4 2 4 2 2" xfId="1547" xr:uid="{00000000-0005-0000-0000-0000EC0A0000}"/>
    <cellStyle name="Normal 4 2 4 2 4 2 2 2" xfId="3094" xr:uid="{00000000-0005-0000-0000-0000ED0A0000}"/>
    <cellStyle name="Normal 4 2 4 2 4 2 2 3" xfId="4644" xr:uid="{00000000-0005-0000-0000-0000EE0A0000}"/>
    <cellStyle name="Normal 4 2 4 2 4 2 3" xfId="2320" xr:uid="{00000000-0005-0000-0000-0000EF0A0000}"/>
    <cellStyle name="Normal 4 2 4 2 4 2 4" xfId="3870" xr:uid="{00000000-0005-0000-0000-0000F00A0000}"/>
    <cellStyle name="Normal 4 2 4 2 4 3" xfId="1160" xr:uid="{00000000-0005-0000-0000-0000F10A0000}"/>
    <cellStyle name="Normal 4 2 4 2 4 3 2" xfId="2707" xr:uid="{00000000-0005-0000-0000-0000F20A0000}"/>
    <cellStyle name="Normal 4 2 4 2 4 3 3" xfId="4257" xr:uid="{00000000-0005-0000-0000-0000F30A0000}"/>
    <cellStyle name="Normal 4 2 4 2 4 4" xfId="1933" xr:uid="{00000000-0005-0000-0000-0000F40A0000}"/>
    <cellStyle name="Normal 4 2 4 2 4 5" xfId="3483" xr:uid="{00000000-0005-0000-0000-0000F50A0000}"/>
    <cellStyle name="Normal 4 2 4 2 5" xfId="482" xr:uid="{00000000-0005-0000-0000-0000F60A0000}"/>
    <cellStyle name="Normal 4 2 4 2 5 2" xfId="1257" xr:uid="{00000000-0005-0000-0000-0000F70A0000}"/>
    <cellStyle name="Normal 4 2 4 2 5 2 2" xfId="2804" xr:uid="{00000000-0005-0000-0000-0000F80A0000}"/>
    <cellStyle name="Normal 4 2 4 2 5 2 3" xfId="4354" xr:uid="{00000000-0005-0000-0000-0000F90A0000}"/>
    <cellStyle name="Normal 4 2 4 2 5 3" xfId="2030" xr:uid="{00000000-0005-0000-0000-0000FA0A0000}"/>
    <cellStyle name="Normal 4 2 4 2 5 4" xfId="3580" xr:uid="{00000000-0005-0000-0000-0000FB0A0000}"/>
    <cellStyle name="Normal 4 2 4 2 6" xfId="870" xr:uid="{00000000-0005-0000-0000-0000FC0A0000}"/>
    <cellStyle name="Normal 4 2 4 2 6 2" xfId="2417" xr:uid="{00000000-0005-0000-0000-0000FD0A0000}"/>
    <cellStyle name="Normal 4 2 4 2 6 3" xfId="3967" xr:uid="{00000000-0005-0000-0000-0000FE0A0000}"/>
    <cellStyle name="Normal 4 2 4 2 7" xfId="1643" xr:uid="{00000000-0005-0000-0000-0000FF0A0000}"/>
    <cellStyle name="Normal 4 2 4 2 8" xfId="3193" xr:uid="{00000000-0005-0000-0000-0000000B0000}"/>
    <cellStyle name="Normal 4 2 4 3" xfId="141" xr:uid="{00000000-0005-0000-0000-0000010B0000}"/>
    <cellStyle name="Normal 4 2 4 3 2" xfId="531" xr:uid="{00000000-0005-0000-0000-0000020B0000}"/>
    <cellStyle name="Normal 4 2 4 3 2 2" xfId="1306" xr:uid="{00000000-0005-0000-0000-0000030B0000}"/>
    <cellStyle name="Normal 4 2 4 3 2 2 2" xfId="2853" xr:uid="{00000000-0005-0000-0000-0000040B0000}"/>
    <cellStyle name="Normal 4 2 4 3 2 2 3" xfId="4403" xr:uid="{00000000-0005-0000-0000-0000050B0000}"/>
    <cellStyle name="Normal 4 2 4 3 2 3" xfId="2079" xr:uid="{00000000-0005-0000-0000-0000060B0000}"/>
    <cellStyle name="Normal 4 2 4 3 2 4" xfId="3629" xr:uid="{00000000-0005-0000-0000-0000070B0000}"/>
    <cellStyle name="Normal 4 2 4 3 3" xfId="919" xr:uid="{00000000-0005-0000-0000-0000080B0000}"/>
    <cellStyle name="Normal 4 2 4 3 3 2" xfId="2466" xr:uid="{00000000-0005-0000-0000-0000090B0000}"/>
    <cellStyle name="Normal 4 2 4 3 3 3" xfId="4016" xr:uid="{00000000-0005-0000-0000-00000A0B0000}"/>
    <cellStyle name="Normal 4 2 4 3 4" xfId="1692" xr:uid="{00000000-0005-0000-0000-00000B0B0000}"/>
    <cellStyle name="Normal 4 2 4 3 5" xfId="3242" xr:uid="{00000000-0005-0000-0000-00000C0B0000}"/>
    <cellStyle name="Normal 4 2 4 4" xfId="237" xr:uid="{00000000-0005-0000-0000-00000D0B0000}"/>
    <cellStyle name="Normal 4 2 4 4 2" xfId="627" xr:uid="{00000000-0005-0000-0000-00000E0B0000}"/>
    <cellStyle name="Normal 4 2 4 4 2 2" xfId="1402" xr:uid="{00000000-0005-0000-0000-00000F0B0000}"/>
    <cellStyle name="Normal 4 2 4 4 2 2 2" xfId="2949" xr:uid="{00000000-0005-0000-0000-0000100B0000}"/>
    <cellStyle name="Normal 4 2 4 4 2 2 3" xfId="4499" xr:uid="{00000000-0005-0000-0000-0000110B0000}"/>
    <cellStyle name="Normal 4 2 4 4 2 3" xfId="2175" xr:uid="{00000000-0005-0000-0000-0000120B0000}"/>
    <cellStyle name="Normal 4 2 4 4 2 4" xfId="3725" xr:uid="{00000000-0005-0000-0000-0000130B0000}"/>
    <cellStyle name="Normal 4 2 4 4 3" xfId="1015" xr:uid="{00000000-0005-0000-0000-0000140B0000}"/>
    <cellStyle name="Normal 4 2 4 4 3 2" xfId="2562" xr:uid="{00000000-0005-0000-0000-0000150B0000}"/>
    <cellStyle name="Normal 4 2 4 4 3 3" xfId="4112" xr:uid="{00000000-0005-0000-0000-0000160B0000}"/>
    <cellStyle name="Normal 4 2 4 4 4" xfId="1788" xr:uid="{00000000-0005-0000-0000-0000170B0000}"/>
    <cellStyle name="Normal 4 2 4 4 5" xfId="3338" xr:uid="{00000000-0005-0000-0000-0000180B0000}"/>
    <cellStyle name="Normal 4 2 4 5" xfId="336" xr:uid="{00000000-0005-0000-0000-0000190B0000}"/>
    <cellStyle name="Normal 4 2 4 5 2" xfId="724" xr:uid="{00000000-0005-0000-0000-00001A0B0000}"/>
    <cellStyle name="Normal 4 2 4 5 2 2" xfId="1499" xr:uid="{00000000-0005-0000-0000-00001B0B0000}"/>
    <cellStyle name="Normal 4 2 4 5 2 2 2" xfId="3046" xr:uid="{00000000-0005-0000-0000-00001C0B0000}"/>
    <cellStyle name="Normal 4 2 4 5 2 2 3" xfId="4596" xr:uid="{00000000-0005-0000-0000-00001D0B0000}"/>
    <cellStyle name="Normal 4 2 4 5 2 3" xfId="2272" xr:uid="{00000000-0005-0000-0000-00001E0B0000}"/>
    <cellStyle name="Normal 4 2 4 5 2 4" xfId="3822" xr:uid="{00000000-0005-0000-0000-00001F0B0000}"/>
    <cellStyle name="Normal 4 2 4 5 3" xfId="1112" xr:uid="{00000000-0005-0000-0000-0000200B0000}"/>
    <cellStyle name="Normal 4 2 4 5 3 2" xfId="2659" xr:uid="{00000000-0005-0000-0000-0000210B0000}"/>
    <cellStyle name="Normal 4 2 4 5 3 3" xfId="4209" xr:uid="{00000000-0005-0000-0000-0000220B0000}"/>
    <cellStyle name="Normal 4 2 4 5 4" xfId="1885" xr:uid="{00000000-0005-0000-0000-0000230B0000}"/>
    <cellStyle name="Normal 4 2 4 5 5" xfId="3435" xr:uid="{00000000-0005-0000-0000-0000240B0000}"/>
    <cellStyle name="Normal 4 2 4 6" xfId="434" xr:uid="{00000000-0005-0000-0000-0000250B0000}"/>
    <cellStyle name="Normal 4 2 4 6 2" xfId="1209" xr:uid="{00000000-0005-0000-0000-0000260B0000}"/>
    <cellStyle name="Normal 4 2 4 6 2 2" xfId="2756" xr:uid="{00000000-0005-0000-0000-0000270B0000}"/>
    <cellStyle name="Normal 4 2 4 6 2 3" xfId="4306" xr:uid="{00000000-0005-0000-0000-0000280B0000}"/>
    <cellStyle name="Normal 4 2 4 6 3" xfId="1982" xr:uid="{00000000-0005-0000-0000-0000290B0000}"/>
    <cellStyle name="Normal 4 2 4 6 4" xfId="3532" xr:uid="{00000000-0005-0000-0000-00002A0B0000}"/>
    <cellStyle name="Normal 4 2 4 7" xfId="822" xr:uid="{00000000-0005-0000-0000-00002B0B0000}"/>
    <cellStyle name="Normal 4 2 4 7 2" xfId="2369" xr:uid="{00000000-0005-0000-0000-00002C0B0000}"/>
    <cellStyle name="Normal 4 2 4 7 3" xfId="3919" xr:uid="{00000000-0005-0000-0000-00002D0B0000}"/>
    <cellStyle name="Normal 4 2 4 8" xfId="1595" xr:uid="{00000000-0005-0000-0000-00002E0B0000}"/>
    <cellStyle name="Normal 4 2 4 9" xfId="3145" xr:uid="{00000000-0005-0000-0000-00002F0B0000}"/>
    <cellStyle name="Normal 4 2 5" xfId="73" xr:uid="{00000000-0005-0000-0000-0000300B0000}"/>
    <cellStyle name="Normal 4 2 5 2" xfId="173" xr:uid="{00000000-0005-0000-0000-0000310B0000}"/>
    <cellStyle name="Normal 4 2 5 2 2" xfId="563" xr:uid="{00000000-0005-0000-0000-0000320B0000}"/>
    <cellStyle name="Normal 4 2 5 2 2 2" xfId="1338" xr:uid="{00000000-0005-0000-0000-0000330B0000}"/>
    <cellStyle name="Normal 4 2 5 2 2 2 2" xfId="2885" xr:uid="{00000000-0005-0000-0000-0000340B0000}"/>
    <cellStyle name="Normal 4 2 5 2 2 2 3" xfId="4435" xr:uid="{00000000-0005-0000-0000-0000350B0000}"/>
    <cellStyle name="Normal 4 2 5 2 2 3" xfId="2111" xr:uid="{00000000-0005-0000-0000-0000360B0000}"/>
    <cellStyle name="Normal 4 2 5 2 2 4" xfId="3661" xr:uid="{00000000-0005-0000-0000-0000370B0000}"/>
    <cellStyle name="Normal 4 2 5 2 3" xfId="951" xr:uid="{00000000-0005-0000-0000-0000380B0000}"/>
    <cellStyle name="Normal 4 2 5 2 3 2" xfId="2498" xr:uid="{00000000-0005-0000-0000-0000390B0000}"/>
    <cellStyle name="Normal 4 2 5 2 3 3" xfId="4048" xr:uid="{00000000-0005-0000-0000-00003A0B0000}"/>
    <cellStyle name="Normal 4 2 5 2 4" xfId="1724" xr:uid="{00000000-0005-0000-0000-00003B0B0000}"/>
    <cellStyle name="Normal 4 2 5 2 5" xfId="3274" xr:uid="{00000000-0005-0000-0000-00003C0B0000}"/>
    <cellStyle name="Normal 4 2 5 3" xfId="269" xr:uid="{00000000-0005-0000-0000-00003D0B0000}"/>
    <cellStyle name="Normal 4 2 5 3 2" xfId="659" xr:uid="{00000000-0005-0000-0000-00003E0B0000}"/>
    <cellStyle name="Normal 4 2 5 3 2 2" xfId="1434" xr:uid="{00000000-0005-0000-0000-00003F0B0000}"/>
    <cellStyle name="Normal 4 2 5 3 2 2 2" xfId="2981" xr:uid="{00000000-0005-0000-0000-0000400B0000}"/>
    <cellStyle name="Normal 4 2 5 3 2 2 3" xfId="4531" xr:uid="{00000000-0005-0000-0000-0000410B0000}"/>
    <cellStyle name="Normal 4 2 5 3 2 3" xfId="2207" xr:uid="{00000000-0005-0000-0000-0000420B0000}"/>
    <cellStyle name="Normal 4 2 5 3 2 4" xfId="3757" xr:uid="{00000000-0005-0000-0000-0000430B0000}"/>
    <cellStyle name="Normal 4 2 5 3 3" xfId="1047" xr:uid="{00000000-0005-0000-0000-0000440B0000}"/>
    <cellStyle name="Normal 4 2 5 3 3 2" xfId="2594" xr:uid="{00000000-0005-0000-0000-0000450B0000}"/>
    <cellStyle name="Normal 4 2 5 3 3 3" xfId="4144" xr:uid="{00000000-0005-0000-0000-0000460B0000}"/>
    <cellStyle name="Normal 4 2 5 3 4" xfId="1820" xr:uid="{00000000-0005-0000-0000-0000470B0000}"/>
    <cellStyle name="Normal 4 2 5 3 5" xfId="3370" xr:uid="{00000000-0005-0000-0000-0000480B0000}"/>
    <cellStyle name="Normal 4 2 5 4" xfId="368" xr:uid="{00000000-0005-0000-0000-0000490B0000}"/>
    <cellStyle name="Normal 4 2 5 4 2" xfId="756" xr:uid="{00000000-0005-0000-0000-00004A0B0000}"/>
    <cellStyle name="Normal 4 2 5 4 2 2" xfId="1531" xr:uid="{00000000-0005-0000-0000-00004B0B0000}"/>
    <cellStyle name="Normal 4 2 5 4 2 2 2" xfId="3078" xr:uid="{00000000-0005-0000-0000-00004C0B0000}"/>
    <cellStyle name="Normal 4 2 5 4 2 2 3" xfId="4628" xr:uid="{00000000-0005-0000-0000-00004D0B0000}"/>
    <cellStyle name="Normal 4 2 5 4 2 3" xfId="2304" xr:uid="{00000000-0005-0000-0000-00004E0B0000}"/>
    <cellStyle name="Normal 4 2 5 4 2 4" xfId="3854" xr:uid="{00000000-0005-0000-0000-00004F0B0000}"/>
    <cellStyle name="Normal 4 2 5 4 3" xfId="1144" xr:uid="{00000000-0005-0000-0000-0000500B0000}"/>
    <cellStyle name="Normal 4 2 5 4 3 2" xfId="2691" xr:uid="{00000000-0005-0000-0000-0000510B0000}"/>
    <cellStyle name="Normal 4 2 5 4 3 3" xfId="4241" xr:uid="{00000000-0005-0000-0000-0000520B0000}"/>
    <cellStyle name="Normal 4 2 5 4 4" xfId="1917" xr:uid="{00000000-0005-0000-0000-0000530B0000}"/>
    <cellStyle name="Normal 4 2 5 4 5" xfId="3467" xr:uid="{00000000-0005-0000-0000-0000540B0000}"/>
    <cellStyle name="Normal 4 2 5 5" xfId="466" xr:uid="{00000000-0005-0000-0000-0000550B0000}"/>
    <cellStyle name="Normal 4 2 5 5 2" xfId="1241" xr:uid="{00000000-0005-0000-0000-0000560B0000}"/>
    <cellStyle name="Normal 4 2 5 5 2 2" xfId="2788" xr:uid="{00000000-0005-0000-0000-0000570B0000}"/>
    <cellStyle name="Normal 4 2 5 5 2 3" xfId="4338" xr:uid="{00000000-0005-0000-0000-0000580B0000}"/>
    <cellStyle name="Normal 4 2 5 5 3" xfId="2014" xr:uid="{00000000-0005-0000-0000-0000590B0000}"/>
    <cellStyle name="Normal 4 2 5 5 4" xfId="3564" xr:uid="{00000000-0005-0000-0000-00005A0B0000}"/>
    <cellStyle name="Normal 4 2 5 6" xfId="854" xr:uid="{00000000-0005-0000-0000-00005B0B0000}"/>
    <cellStyle name="Normal 4 2 5 6 2" xfId="2401" xr:uid="{00000000-0005-0000-0000-00005C0B0000}"/>
    <cellStyle name="Normal 4 2 5 6 3" xfId="3951" xr:uid="{00000000-0005-0000-0000-00005D0B0000}"/>
    <cellStyle name="Normal 4 2 5 7" xfId="1627" xr:uid="{00000000-0005-0000-0000-00005E0B0000}"/>
    <cellStyle name="Normal 4 2 5 8" xfId="3177" xr:uid="{00000000-0005-0000-0000-00005F0B0000}"/>
    <cellStyle name="Normal 4 2 6" xfId="123" xr:uid="{00000000-0005-0000-0000-0000600B0000}"/>
    <cellStyle name="Normal 4 2 6 2" xfId="515" xr:uid="{00000000-0005-0000-0000-0000610B0000}"/>
    <cellStyle name="Normal 4 2 6 2 2" xfId="1290" xr:uid="{00000000-0005-0000-0000-0000620B0000}"/>
    <cellStyle name="Normal 4 2 6 2 2 2" xfId="2837" xr:uid="{00000000-0005-0000-0000-0000630B0000}"/>
    <cellStyle name="Normal 4 2 6 2 2 3" xfId="4387" xr:uid="{00000000-0005-0000-0000-0000640B0000}"/>
    <cellStyle name="Normal 4 2 6 2 3" xfId="2063" xr:uid="{00000000-0005-0000-0000-0000650B0000}"/>
    <cellStyle name="Normal 4 2 6 2 4" xfId="3613" xr:uid="{00000000-0005-0000-0000-0000660B0000}"/>
    <cellStyle name="Normal 4 2 6 3" xfId="903" xr:uid="{00000000-0005-0000-0000-0000670B0000}"/>
    <cellStyle name="Normal 4 2 6 3 2" xfId="2450" xr:uid="{00000000-0005-0000-0000-0000680B0000}"/>
    <cellStyle name="Normal 4 2 6 3 3" xfId="4000" xr:uid="{00000000-0005-0000-0000-0000690B0000}"/>
    <cellStyle name="Normal 4 2 6 4" xfId="1676" xr:uid="{00000000-0005-0000-0000-00006A0B0000}"/>
    <cellStyle name="Normal 4 2 6 5" xfId="3226" xr:uid="{00000000-0005-0000-0000-00006B0B0000}"/>
    <cellStyle name="Normal 4 2 7" xfId="221" xr:uid="{00000000-0005-0000-0000-00006C0B0000}"/>
    <cellStyle name="Normal 4 2 7 2" xfId="611" xr:uid="{00000000-0005-0000-0000-00006D0B0000}"/>
    <cellStyle name="Normal 4 2 7 2 2" xfId="1386" xr:uid="{00000000-0005-0000-0000-00006E0B0000}"/>
    <cellStyle name="Normal 4 2 7 2 2 2" xfId="2933" xr:uid="{00000000-0005-0000-0000-00006F0B0000}"/>
    <cellStyle name="Normal 4 2 7 2 2 3" xfId="4483" xr:uid="{00000000-0005-0000-0000-0000700B0000}"/>
    <cellStyle name="Normal 4 2 7 2 3" xfId="2159" xr:uid="{00000000-0005-0000-0000-0000710B0000}"/>
    <cellStyle name="Normal 4 2 7 2 4" xfId="3709" xr:uid="{00000000-0005-0000-0000-0000720B0000}"/>
    <cellStyle name="Normal 4 2 7 3" xfId="999" xr:uid="{00000000-0005-0000-0000-0000730B0000}"/>
    <cellStyle name="Normal 4 2 7 3 2" xfId="2546" xr:uid="{00000000-0005-0000-0000-0000740B0000}"/>
    <cellStyle name="Normal 4 2 7 3 3" xfId="4096" xr:uid="{00000000-0005-0000-0000-0000750B0000}"/>
    <cellStyle name="Normal 4 2 7 4" xfId="1772" xr:uid="{00000000-0005-0000-0000-0000760B0000}"/>
    <cellStyle name="Normal 4 2 7 5" xfId="3322" xr:uid="{00000000-0005-0000-0000-0000770B0000}"/>
    <cellStyle name="Normal 4 2 8" xfId="320" xr:uid="{00000000-0005-0000-0000-0000780B0000}"/>
    <cellStyle name="Normal 4 2 8 2" xfId="708" xr:uid="{00000000-0005-0000-0000-0000790B0000}"/>
    <cellStyle name="Normal 4 2 8 2 2" xfId="1483" xr:uid="{00000000-0005-0000-0000-00007A0B0000}"/>
    <cellStyle name="Normal 4 2 8 2 2 2" xfId="3030" xr:uid="{00000000-0005-0000-0000-00007B0B0000}"/>
    <cellStyle name="Normal 4 2 8 2 2 3" xfId="4580" xr:uid="{00000000-0005-0000-0000-00007C0B0000}"/>
    <cellStyle name="Normal 4 2 8 2 3" xfId="2256" xr:uid="{00000000-0005-0000-0000-00007D0B0000}"/>
    <cellStyle name="Normal 4 2 8 2 4" xfId="3806" xr:uid="{00000000-0005-0000-0000-00007E0B0000}"/>
    <cellStyle name="Normal 4 2 8 3" xfId="1096" xr:uid="{00000000-0005-0000-0000-00007F0B0000}"/>
    <cellStyle name="Normal 4 2 8 3 2" xfId="2643" xr:uid="{00000000-0005-0000-0000-0000800B0000}"/>
    <cellStyle name="Normal 4 2 8 3 3" xfId="4193" xr:uid="{00000000-0005-0000-0000-0000810B0000}"/>
    <cellStyle name="Normal 4 2 8 4" xfId="1869" xr:uid="{00000000-0005-0000-0000-0000820B0000}"/>
    <cellStyle name="Normal 4 2 8 5" xfId="3419" xr:uid="{00000000-0005-0000-0000-0000830B0000}"/>
    <cellStyle name="Normal 4 2 9" xfId="418" xr:uid="{00000000-0005-0000-0000-0000840B0000}"/>
    <cellStyle name="Normal 4 2 9 2" xfId="1193" xr:uid="{00000000-0005-0000-0000-0000850B0000}"/>
    <cellStyle name="Normal 4 2 9 2 2" xfId="2740" xr:uid="{00000000-0005-0000-0000-0000860B0000}"/>
    <cellStyle name="Normal 4 2 9 2 3" xfId="4290" xr:uid="{00000000-0005-0000-0000-0000870B0000}"/>
    <cellStyle name="Normal 4 2 9 3" xfId="1966" xr:uid="{00000000-0005-0000-0000-0000880B0000}"/>
    <cellStyle name="Normal 4 2 9 4" xfId="3516" xr:uid="{00000000-0005-0000-0000-0000890B0000}"/>
    <cellStyle name="Normal 4 3" xfId="28" xr:uid="{00000000-0005-0000-0000-00008A0B0000}"/>
    <cellStyle name="Normal 4 3 10" xfId="1582" xr:uid="{00000000-0005-0000-0000-00008B0B0000}"/>
    <cellStyle name="Normal 4 3 11" xfId="3132" xr:uid="{00000000-0005-0000-0000-00008C0B0000}"/>
    <cellStyle name="Normal 4 3 2" xfId="60" xr:uid="{00000000-0005-0000-0000-00008D0B0000}"/>
    <cellStyle name="Normal 4 3 2 2" xfId="108" xr:uid="{00000000-0005-0000-0000-00008E0B0000}"/>
    <cellStyle name="Normal 4 3 2 2 2" xfId="208" xr:uid="{00000000-0005-0000-0000-00008F0B0000}"/>
    <cellStyle name="Normal 4 3 2 2 2 2" xfId="598" xr:uid="{00000000-0005-0000-0000-0000900B0000}"/>
    <cellStyle name="Normal 4 3 2 2 2 2 2" xfId="1373" xr:uid="{00000000-0005-0000-0000-0000910B0000}"/>
    <cellStyle name="Normal 4 3 2 2 2 2 2 2" xfId="2920" xr:uid="{00000000-0005-0000-0000-0000920B0000}"/>
    <cellStyle name="Normal 4 3 2 2 2 2 2 3" xfId="4470" xr:uid="{00000000-0005-0000-0000-0000930B0000}"/>
    <cellStyle name="Normal 4 3 2 2 2 2 3" xfId="2146" xr:uid="{00000000-0005-0000-0000-0000940B0000}"/>
    <cellStyle name="Normal 4 3 2 2 2 2 4" xfId="3696" xr:uid="{00000000-0005-0000-0000-0000950B0000}"/>
    <cellStyle name="Normal 4 3 2 2 2 3" xfId="986" xr:uid="{00000000-0005-0000-0000-0000960B0000}"/>
    <cellStyle name="Normal 4 3 2 2 2 3 2" xfId="2533" xr:uid="{00000000-0005-0000-0000-0000970B0000}"/>
    <cellStyle name="Normal 4 3 2 2 2 3 3" xfId="4083" xr:uid="{00000000-0005-0000-0000-0000980B0000}"/>
    <cellStyle name="Normal 4 3 2 2 2 4" xfId="1759" xr:uid="{00000000-0005-0000-0000-0000990B0000}"/>
    <cellStyle name="Normal 4 3 2 2 2 5" xfId="3309" xr:uid="{00000000-0005-0000-0000-00009A0B0000}"/>
    <cellStyle name="Normal 4 3 2 2 3" xfId="304" xr:uid="{00000000-0005-0000-0000-00009B0B0000}"/>
    <cellStyle name="Normal 4 3 2 2 3 2" xfId="694" xr:uid="{00000000-0005-0000-0000-00009C0B0000}"/>
    <cellStyle name="Normal 4 3 2 2 3 2 2" xfId="1469" xr:uid="{00000000-0005-0000-0000-00009D0B0000}"/>
    <cellStyle name="Normal 4 3 2 2 3 2 2 2" xfId="3016" xr:uid="{00000000-0005-0000-0000-00009E0B0000}"/>
    <cellStyle name="Normal 4 3 2 2 3 2 2 3" xfId="4566" xr:uid="{00000000-0005-0000-0000-00009F0B0000}"/>
    <cellStyle name="Normal 4 3 2 2 3 2 3" xfId="2242" xr:uid="{00000000-0005-0000-0000-0000A00B0000}"/>
    <cellStyle name="Normal 4 3 2 2 3 2 4" xfId="3792" xr:uid="{00000000-0005-0000-0000-0000A10B0000}"/>
    <cellStyle name="Normal 4 3 2 2 3 3" xfId="1082" xr:uid="{00000000-0005-0000-0000-0000A20B0000}"/>
    <cellStyle name="Normal 4 3 2 2 3 3 2" xfId="2629" xr:uid="{00000000-0005-0000-0000-0000A30B0000}"/>
    <cellStyle name="Normal 4 3 2 2 3 3 3" xfId="4179" xr:uid="{00000000-0005-0000-0000-0000A40B0000}"/>
    <cellStyle name="Normal 4 3 2 2 3 4" xfId="1855" xr:uid="{00000000-0005-0000-0000-0000A50B0000}"/>
    <cellStyle name="Normal 4 3 2 2 3 5" xfId="3405" xr:uid="{00000000-0005-0000-0000-0000A60B0000}"/>
    <cellStyle name="Normal 4 3 2 2 4" xfId="403" xr:uid="{00000000-0005-0000-0000-0000A70B0000}"/>
    <cellStyle name="Normal 4 3 2 2 4 2" xfId="791" xr:uid="{00000000-0005-0000-0000-0000A80B0000}"/>
    <cellStyle name="Normal 4 3 2 2 4 2 2" xfId="1566" xr:uid="{00000000-0005-0000-0000-0000A90B0000}"/>
    <cellStyle name="Normal 4 3 2 2 4 2 2 2" xfId="3113" xr:uid="{00000000-0005-0000-0000-0000AA0B0000}"/>
    <cellStyle name="Normal 4 3 2 2 4 2 2 3" xfId="4663" xr:uid="{00000000-0005-0000-0000-0000AB0B0000}"/>
    <cellStyle name="Normal 4 3 2 2 4 2 3" xfId="2339" xr:uid="{00000000-0005-0000-0000-0000AC0B0000}"/>
    <cellStyle name="Normal 4 3 2 2 4 2 4" xfId="3889" xr:uid="{00000000-0005-0000-0000-0000AD0B0000}"/>
    <cellStyle name="Normal 4 3 2 2 4 3" xfId="1179" xr:uid="{00000000-0005-0000-0000-0000AE0B0000}"/>
    <cellStyle name="Normal 4 3 2 2 4 3 2" xfId="2726" xr:uid="{00000000-0005-0000-0000-0000AF0B0000}"/>
    <cellStyle name="Normal 4 3 2 2 4 3 3" xfId="4276" xr:uid="{00000000-0005-0000-0000-0000B00B0000}"/>
    <cellStyle name="Normal 4 3 2 2 4 4" xfId="1952" xr:uid="{00000000-0005-0000-0000-0000B10B0000}"/>
    <cellStyle name="Normal 4 3 2 2 4 5" xfId="3502" xr:uid="{00000000-0005-0000-0000-0000B20B0000}"/>
    <cellStyle name="Normal 4 3 2 2 5" xfId="501" xr:uid="{00000000-0005-0000-0000-0000B30B0000}"/>
    <cellStyle name="Normal 4 3 2 2 5 2" xfId="1276" xr:uid="{00000000-0005-0000-0000-0000B40B0000}"/>
    <cellStyle name="Normal 4 3 2 2 5 2 2" xfId="2823" xr:uid="{00000000-0005-0000-0000-0000B50B0000}"/>
    <cellStyle name="Normal 4 3 2 2 5 2 3" xfId="4373" xr:uid="{00000000-0005-0000-0000-0000B60B0000}"/>
    <cellStyle name="Normal 4 3 2 2 5 3" xfId="2049" xr:uid="{00000000-0005-0000-0000-0000B70B0000}"/>
    <cellStyle name="Normal 4 3 2 2 5 4" xfId="3599" xr:uid="{00000000-0005-0000-0000-0000B80B0000}"/>
    <cellStyle name="Normal 4 3 2 2 6" xfId="889" xr:uid="{00000000-0005-0000-0000-0000B90B0000}"/>
    <cellStyle name="Normal 4 3 2 2 6 2" xfId="2436" xr:uid="{00000000-0005-0000-0000-0000BA0B0000}"/>
    <cellStyle name="Normal 4 3 2 2 6 3" xfId="3986" xr:uid="{00000000-0005-0000-0000-0000BB0B0000}"/>
    <cellStyle name="Normal 4 3 2 2 7" xfId="1662" xr:uid="{00000000-0005-0000-0000-0000BC0B0000}"/>
    <cellStyle name="Normal 4 3 2 2 8" xfId="3212" xr:uid="{00000000-0005-0000-0000-0000BD0B0000}"/>
    <cellStyle name="Normal 4 3 2 3" xfId="160" xr:uid="{00000000-0005-0000-0000-0000BE0B0000}"/>
    <cellStyle name="Normal 4 3 2 3 2" xfId="550" xr:uid="{00000000-0005-0000-0000-0000BF0B0000}"/>
    <cellStyle name="Normal 4 3 2 3 2 2" xfId="1325" xr:uid="{00000000-0005-0000-0000-0000C00B0000}"/>
    <cellStyle name="Normal 4 3 2 3 2 2 2" xfId="2872" xr:uid="{00000000-0005-0000-0000-0000C10B0000}"/>
    <cellStyle name="Normal 4 3 2 3 2 2 3" xfId="4422" xr:uid="{00000000-0005-0000-0000-0000C20B0000}"/>
    <cellStyle name="Normal 4 3 2 3 2 3" xfId="2098" xr:uid="{00000000-0005-0000-0000-0000C30B0000}"/>
    <cellStyle name="Normal 4 3 2 3 2 4" xfId="3648" xr:uid="{00000000-0005-0000-0000-0000C40B0000}"/>
    <cellStyle name="Normal 4 3 2 3 3" xfId="938" xr:uid="{00000000-0005-0000-0000-0000C50B0000}"/>
    <cellStyle name="Normal 4 3 2 3 3 2" xfId="2485" xr:uid="{00000000-0005-0000-0000-0000C60B0000}"/>
    <cellStyle name="Normal 4 3 2 3 3 3" xfId="4035" xr:uid="{00000000-0005-0000-0000-0000C70B0000}"/>
    <cellStyle name="Normal 4 3 2 3 4" xfId="1711" xr:uid="{00000000-0005-0000-0000-0000C80B0000}"/>
    <cellStyle name="Normal 4 3 2 3 5" xfId="3261" xr:uid="{00000000-0005-0000-0000-0000C90B0000}"/>
    <cellStyle name="Normal 4 3 2 4" xfId="256" xr:uid="{00000000-0005-0000-0000-0000CA0B0000}"/>
    <cellStyle name="Normal 4 3 2 4 2" xfId="646" xr:uid="{00000000-0005-0000-0000-0000CB0B0000}"/>
    <cellStyle name="Normal 4 3 2 4 2 2" xfId="1421" xr:uid="{00000000-0005-0000-0000-0000CC0B0000}"/>
    <cellStyle name="Normal 4 3 2 4 2 2 2" xfId="2968" xr:uid="{00000000-0005-0000-0000-0000CD0B0000}"/>
    <cellStyle name="Normal 4 3 2 4 2 2 3" xfId="4518" xr:uid="{00000000-0005-0000-0000-0000CE0B0000}"/>
    <cellStyle name="Normal 4 3 2 4 2 3" xfId="2194" xr:uid="{00000000-0005-0000-0000-0000CF0B0000}"/>
    <cellStyle name="Normal 4 3 2 4 2 4" xfId="3744" xr:uid="{00000000-0005-0000-0000-0000D00B0000}"/>
    <cellStyle name="Normal 4 3 2 4 3" xfId="1034" xr:uid="{00000000-0005-0000-0000-0000D10B0000}"/>
    <cellStyle name="Normal 4 3 2 4 3 2" xfId="2581" xr:uid="{00000000-0005-0000-0000-0000D20B0000}"/>
    <cellStyle name="Normal 4 3 2 4 3 3" xfId="4131" xr:uid="{00000000-0005-0000-0000-0000D30B0000}"/>
    <cellStyle name="Normal 4 3 2 4 4" xfId="1807" xr:uid="{00000000-0005-0000-0000-0000D40B0000}"/>
    <cellStyle name="Normal 4 3 2 4 5" xfId="3357" xr:uid="{00000000-0005-0000-0000-0000D50B0000}"/>
    <cellStyle name="Normal 4 3 2 5" xfId="355" xr:uid="{00000000-0005-0000-0000-0000D60B0000}"/>
    <cellStyle name="Normal 4 3 2 5 2" xfId="743" xr:uid="{00000000-0005-0000-0000-0000D70B0000}"/>
    <cellStyle name="Normal 4 3 2 5 2 2" xfId="1518" xr:uid="{00000000-0005-0000-0000-0000D80B0000}"/>
    <cellStyle name="Normal 4 3 2 5 2 2 2" xfId="3065" xr:uid="{00000000-0005-0000-0000-0000D90B0000}"/>
    <cellStyle name="Normal 4 3 2 5 2 2 3" xfId="4615" xr:uid="{00000000-0005-0000-0000-0000DA0B0000}"/>
    <cellStyle name="Normal 4 3 2 5 2 3" xfId="2291" xr:uid="{00000000-0005-0000-0000-0000DB0B0000}"/>
    <cellStyle name="Normal 4 3 2 5 2 4" xfId="3841" xr:uid="{00000000-0005-0000-0000-0000DC0B0000}"/>
    <cellStyle name="Normal 4 3 2 5 3" xfId="1131" xr:uid="{00000000-0005-0000-0000-0000DD0B0000}"/>
    <cellStyle name="Normal 4 3 2 5 3 2" xfId="2678" xr:uid="{00000000-0005-0000-0000-0000DE0B0000}"/>
    <cellStyle name="Normal 4 3 2 5 3 3" xfId="4228" xr:uid="{00000000-0005-0000-0000-0000DF0B0000}"/>
    <cellStyle name="Normal 4 3 2 5 4" xfId="1904" xr:uid="{00000000-0005-0000-0000-0000E00B0000}"/>
    <cellStyle name="Normal 4 3 2 5 5" xfId="3454" xr:uid="{00000000-0005-0000-0000-0000E10B0000}"/>
    <cellStyle name="Normal 4 3 2 6" xfId="453" xr:uid="{00000000-0005-0000-0000-0000E20B0000}"/>
    <cellStyle name="Normal 4 3 2 6 2" xfId="1228" xr:uid="{00000000-0005-0000-0000-0000E30B0000}"/>
    <cellStyle name="Normal 4 3 2 6 2 2" xfId="2775" xr:uid="{00000000-0005-0000-0000-0000E40B0000}"/>
    <cellStyle name="Normal 4 3 2 6 2 3" xfId="4325" xr:uid="{00000000-0005-0000-0000-0000E50B0000}"/>
    <cellStyle name="Normal 4 3 2 6 3" xfId="2001" xr:uid="{00000000-0005-0000-0000-0000E60B0000}"/>
    <cellStyle name="Normal 4 3 2 6 4" xfId="3551" xr:uid="{00000000-0005-0000-0000-0000E70B0000}"/>
    <cellStyle name="Normal 4 3 2 7" xfId="841" xr:uid="{00000000-0005-0000-0000-0000E80B0000}"/>
    <cellStyle name="Normal 4 3 2 7 2" xfId="2388" xr:uid="{00000000-0005-0000-0000-0000E90B0000}"/>
    <cellStyle name="Normal 4 3 2 7 3" xfId="3938" xr:uid="{00000000-0005-0000-0000-0000EA0B0000}"/>
    <cellStyle name="Normal 4 3 2 8" xfId="1614" xr:uid="{00000000-0005-0000-0000-0000EB0B0000}"/>
    <cellStyle name="Normal 4 3 2 9" xfId="3164" xr:uid="{00000000-0005-0000-0000-0000EC0B0000}"/>
    <cellStyle name="Normal 4 3 3" xfId="44" xr:uid="{00000000-0005-0000-0000-0000ED0B0000}"/>
    <cellStyle name="Normal 4 3 3 2" xfId="92" xr:uid="{00000000-0005-0000-0000-0000EE0B0000}"/>
    <cellStyle name="Normal 4 3 3 2 2" xfId="192" xr:uid="{00000000-0005-0000-0000-0000EF0B0000}"/>
    <cellStyle name="Normal 4 3 3 2 2 2" xfId="582" xr:uid="{00000000-0005-0000-0000-0000F00B0000}"/>
    <cellStyle name="Normal 4 3 3 2 2 2 2" xfId="1357" xr:uid="{00000000-0005-0000-0000-0000F10B0000}"/>
    <cellStyle name="Normal 4 3 3 2 2 2 2 2" xfId="2904" xr:uid="{00000000-0005-0000-0000-0000F20B0000}"/>
    <cellStyle name="Normal 4 3 3 2 2 2 2 3" xfId="4454" xr:uid="{00000000-0005-0000-0000-0000F30B0000}"/>
    <cellStyle name="Normal 4 3 3 2 2 2 3" xfId="2130" xr:uid="{00000000-0005-0000-0000-0000F40B0000}"/>
    <cellStyle name="Normal 4 3 3 2 2 2 4" xfId="3680" xr:uid="{00000000-0005-0000-0000-0000F50B0000}"/>
    <cellStyle name="Normal 4 3 3 2 2 3" xfId="970" xr:uid="{00000000-0005-0000-0000-0000F60B0000}"/>
    <cellStyle name="Normal 4 3 3 2 2 3 2" xfId="2517" xr:uid="{00000000-0005-0000-0000-0000F70B0000}"/>
    <cellStyle name="Normal 4 3 3 2 2 3 3" xfId="4067" xr:uid="{00000000-0005-0000-0000-0000F80B0000}"/>
    <cellStyle name="Normal 4 3 3 2 2 4" xfId="1743" xr:uid="{00000000-0005-0000-0000-0000F90B0000}"/>
    <cellStyle name="Normal 4 3 3 2 2 5" xfId="3293" xr:uid="{00000000-0005-0000-0000-0000FA0B0000}"/>
    <cellStyle name="Normal 4 3 3 2 3" xfId="288" xr:uid="{00000000-0005-0000-0000-0000FB0B0000}"/>
    <cellStyle name="Normal 4 3 3 2 3 2" xfId="678" xr:uid="{00000000-0005-0000-0000-0000FC0B0000}"/>
    <cellStyle name="Normal 4 3 3 2 3 2 2" xfId="1453" xr:uid="{00000000-0005-0000-0000-0000FD0B0000}"/>
    <cellStyle name="Normal 4 3 3 2 3 2 2 2" xfId="3000" xr:uid="{00000000-0005-0000-0000-0000FE0B0000}"/>
    <cellStyle name="Normal 4 3 3 2 3 2 2 3" xfId="4550" xr:uid="{00000000-0005-0000-0000-0000FF0B0000}"/>
    <cellStyle name="Normal 4 3 3 2 3 2 3" xfId="2226" xr:uid="{00000000-0005-0000-0000-0000000C0000}"/>
    <cellStyle name="Normal 4 3 3 2 3 2 4" xfId="3776" xr:uid="{00000000-0005-0000-0000-0000010C0000}"/>
    <cellStyle name="Normal 4 3 3 2 3 3" xfId="1066" xr:uid="{00000000-0005-0000-0000-0000020C0000}"/>
    <cellStyle name="Normal 4 3 3 2 3 3 2" xfId="2613" xr:uid="{00000000-0005-0000-0000-0000030C0000}"/>
    <cellStyle name="Normal 4 3 3 2 3 3 3" xfId="4163" xr:uid="{00000000-0005-0000-0000-0000040C0000}"/>
    <cellStyle name="Normal 4 3 3 2 3 4" xfId="1839" xr:uid="{00000000-0005-0000-0000-0000050C0000}"/>
    <cellStyle name="Normal 4 3 3 2 3 5" xfId="3389" xr:uid="{00000000-0005-0000-0000-0000060C0000}"/>
    <cellStyle name="Normal 4 3 3 2 4" xfId="387" xr:uid="{00000000-0005-0000-0000-0000070C0000}"/>
    <cellStyle name="Normal 4 3 3 2 4 2" xfId="775" xr:uid="{00000000-0005-0000-0000-0000080C0000}"/>
    <cellStyle name="Normal 4 3 3 2 4 2 2" xfId="1550" xr:uid="{00000000-0005-0000-0000-0000090C0000}"/>
    <cellStyle name="Normal 4 3 3 2 4 2 2 2" xfId="3097" xr:uid="{00000000-0005-0000-0000-00000A0C0000}"/>
    <cellStyle name="Normal 4 3 3 2 4 2 2 3" xfId="4647" xr:uid="{00000000-0005-0000-0000-00000B0C0000}"/>
    <cellStyle name="Normal 4 3 3 2 4 2 3" xfId="2323" xr:uid="{00000000-0005-0000-0000-00000C0C0000}"/>
    <cellStyle name="Normal 4 3 3 2 4 2 4" xfId="3873" xr:uid="{00000000-0005-0000-0000-00000D0C0000}"/>
    <cellStyle name="Normal 4 3 3 2 4 3" xfId="1163" xr:uid="{00000000-0005-0000-0000-00000E0C0000}"/>
    <cellStyle name="Normal 4 3 3 2 4 3 2" xfId="2710" xr:uid="{00000000-0005-0000-0000-00000F0C0000}"/>
    <cellStyle name="Normal 4 3 3 2 4 3 3" xfId="4260" xr:uid="{00000000-0005-0000-0000-0000100C0000}"/>
    <cellStyle name="Normal 4 3 3 2 4 4" xfId="1936" xr:uid="{00000000-0005-0000-0000-0000110C0000}"/>
    <cellStyle name="Normal 4 3 3 2 4 5" xfId="3486" xr:uid="{00000000-0005-0000-0000-0000120C0000}"/>
    <cellStyle name="Normal 4 3 3 2 5" xfId="485" xr:uid="{00000000-0005-0000-0000-0000130C0000}"/>
    <cellStyle name="Normal 4 3 3 2 5 2" xfId="1260" xr:uid="{00000000-0005-0000-0000-0000140C0000}"/>
    <cellStyle name="Normal 4 3 3 2 5 2 2" xfId="2807" xr:uid="{00000000-0005-0000-0000-0000150C0000}"/>
    <cellStyle name="Normal 4 3 3 2 5 2 3" xfId="4357" xr:uid="{00000000-0005-0000-0000-0000160C0000}"/>
    <cellStyle name="Normal 4 3 3 2 5 3" xfId="2033" xr:uid="{00000000-0005-0000-0000-0000170C0000}"/>
    <cellStyle name="Normal 4 3 3 2 5 4" xfId="3583" xr:uid="{00000000-0005-0000-0000-0000180C0000}"/>
    <cellStyle name="Normal 4 3 3 2 6" xfId="873" xr:uid="{00000000-0005-0000-0000-0000190C0000}"/>
    <cellStyle name="Normal 4 3 3 2 6 2" xfId="2420" xr:uid="{00000000-0005-0000-0000-00001A0C0000}"/>
    <cellStyle name="Normal 4 3 3 2 6 3" xfId="3970" xr:uid="{00000000-0005-0000-0000-00001B0C0000}"/>
    <cellStyle name="Normal 4 3 3 2 7" xfId="1646" xr:uid="{00000000-0005-0000-0000-00001C0C0000}"/>
    <cellStyle name="Normal 4 3 3 2 8" xfId="3196" xr:uid="{00000000-0005-0000-0000-00001D0C0000}"/>
    <cellStyle name="Normal 4 3 3 3" xfId="144" xr:uid="{00000000-0005-0000-0000-00001E0C0000}"/>
    <cellStyle name="Normal 4 3 3 3 2" xfId="534" xr:uid="{00000000-0005-0000-0000-00001F0C0000}"/>
    <cellStyle name="Normal 4 3 3 3 2 2" xfId="1309" xr:uid="{00000000-0005-0000-0000-0000200C0000}"/>
    <cellStyle name="Normal 4 3 3 3 2 2 2" xfId="2856" xr:uid="{00000000-0005-0000-0000-0000210C0000}"/>
    <cellStyle name="Normal 4 3 3 3 2 2 3" xfId="4406" xr:uid="{00000000-0005-0000-0000-0000220C0000}"/>
    <cellStyle name="Normal 4 3 3 3 2 3" xfId="2082" xr:uid="{00000000-0005-0000-0000-0000230C0000}"/>
    <cellStyle name="Normal 4 3 3 3 2 4" xfId="3632" xr:uid="{00000000-0005-0000-0000-0000240C0000}"/>
    <cellStyle name="Normal 4 3 3 3 3" xfId="922" xr:uid="{00000000-0005-0000-0000-0000250C0000}"/>
    <cellStyle name="Normal 4 3 3 3 3 2" xfId="2469" xr:uid="{00000000-0005-0000-0000-0000260C0000}"/>
    <cellStyle name="Normal 4 3 3 3 3 3" xfId="4019" xr:uid="{00000000-0005-0000-0000-0000270C0000}"/>
    <cellStyle name="Normal 4 3 3 3 4" xfId="1695" xr:uid="{00000000-0005-0000-0000-0000280C0000}"/>
    <cellStyle name="Normal 4 3 3 3 5" xfId="3245" xr:uid="{00000000-0005-0000-0000-0000290C0000}"/>
    <cellStyle name="Normal 4 3 3 4" xfId="240" xr:uid="{00000000-0005-0000-0000-00002A0C0000}"/>
    <cellStyle name="Normal 4 3 3 4 2" xfId="630" xr:uid="{00000000-0005-0000-0000-00002B0C0000}"/>
    <cellStyle name="Normal 4 3 3 4 2 2" xfId="1405" xr:uid="{00000000-0005-0000-0000-00002C0C0000}"/>
    <cellStyle name="Normal 4 3 3 4 2 2 2" xfId="2952" xr:uid="{00000000-0005-0000-0000-00002D0C0000}"/>
    <cellStyle name="Normal 4 3 3 4 2 2 3" xfId="4502" xr:uid="{00000000-0005-0000-0000-00002E0C0000}"/>
    <cellStyle name="Normal 4 3 3 4 2 3" xfId="2178" xr:uid="{00000000-0005-0000-0000-00002F0C0000}"/>
    <cellStyle name="Normal 4 3 3 4 2 4" xfId="3728" xr:uid="{00000000-0005-0000-0000-0000300C0000}"/>
    <cellStyle name="Normal 4 3 3 4 3" xfId="1018" xr:uid="{00000000-0005-0000-0000-0000310C0000}"/>
    <cellStyle name="Normal 4 3 3 4 3 2" xfId="2565" xr:uid="{00000000-0005-0000-0000-0000320C0000}"/>
    <cellStyle name="Normal 4 3 3 4 3 3" xfId="4115" xr:uid="{00000000-0005-0000-0000-0000330C0000}"/>
    <cellStyle name="Normal 4 3 3 4 4" xfId="1791" xr:uid="{00000000-0005-0000-0000-0000340C0000}"/>
    <cellStyle name="Normal 4 3 3 4 5" xfId="3341" xr:uid="{00000000-0005-0000-0000-0000350C0000}"/>
    <cellStyle name="Normal 4 3 3 5" xfId="339" xr:uid="{00000000-0005-0000-0000-0000360C0000}"/>
    <cellStyle name="Normal 4 3 3 5 2" xfId="727" xr:uid="{00000000-0005-0000-0000-0000370C0000}"/>
    <cellStyle name="Normal 4 3 3 5 2 2" xfId="1502" xr:uid="{00000000-0005-0000-0000-0000380C0000}"/>
    <cellStyle name="Normal 4 3 3 5 2 2 2" xfId="3049" xr:uid="{00000000-0005-0000-0000-0000390C0000}"/>
    <cellStyle name="Normal 4 3 3 5 2 2 3" xfId="4599" xr:uid="{00000000-0005-0000-0000-00003A0C0000}"/>
    <cellStyle name="Normal 4 3 3 5 2 3" xfId="2275" xr:uid="{00000000-0005-0000-0000-00003B0C0000}"/>
    <cellStyle name="Normal 4 3 3 5 2 4" xfId="3825" xr:uid="{00000000-0005-0000-0000-00003C0C0000}"/>
    <cellStyle name="Normal 4 3 3 5 3" xfId="1115" xr:uid="{00000000-0005-0000-0000-00003D0C0000}"/>
    <cellStyle name="Normal 4 3 3 5 3 2" xfId="2662" xr:uid="{00000000-0005-0000-0000-00003E0C0000}"/>
    <cellStyle name="Normal 4 3 3 5 3 3" xfId="4212" xr:uid="{00000000-0005-0000-0000-00003F0C0000}"/>
    <cellStyle name="Normal 4 3 3 5 4" xfId="1888" xr:uid="{00000000-0005-0000-0000-0000400C0000}"/>
    <cellStyle name="Normal 4 3 3 5 5" xfId="3438" xr:uid="{00000000-0005-0000-0000-0000410C0000}"/>
    <cellStyle name="Normal 4 3 3 6" xfId="437" xr:uid="{00000000-0005-0000-0000-0000420C0000}"/>
    <cellStyle name="Normal 4 3 3 6 2" xfId="1212" xr:uid="{00000000-0005-0000-0000-0000430C0000}"/>
    <cellStyle name="Normal 4 3 3 6 2 2" xfId="2759" xr:uid="{00000000-0005-0000-0000-0000440C0000}"/>
    <cellStyle name="Normal 4 3 3 6 2 3" xfId="4309" xr:uid="{00000000-0005-0000-0000-0000450C0000}"/>
    <cellStyle name="Normal 4 3 3 6 3" xfId="1985" xr:uid="{00000000-0005-0000-0000-0000460C0000}"/>
    <cellStyle name="Normal 4 3 3 6 4" xfId="3535" xr:uid="{00000000-0005-0000-0000-0000470C0000}"/>
    <cellStyle name="Normal 4 3 3 7" xfId="825" xr:uid="{00000000-0005-0000-0000-0000480C0000}"/>
    <cellStyle name="Normal 4 3 3 7 2" xfId="2372" xr:uid="{00000000-0005-0000-0000-0000490C0000}"/>
    <cellStyle name="Normal 4 3 3 7 3" xfId="3922" xr:uid="{00000000-0005-0000-0000-00004A0C0000}"/>
    <cellStyle name="Normal 4 3 3 8" xfId="1598" xr:uid="{00000000-0005-0000-0000-00004B0C0000}"/>
    <cellStyle name="Normal 4 3 3 9" xfId="3148" xr:uid="{00000000-0005-0000-0000-00004C0C0000}"/>
    <cellStyle name="Normal 4 3 4" xfId="76" xr:uid="{00000000-0005-0000-0000-00004D0C0000}"/>
    <cellStyle name="Normal 4 3 4 2" xfId="176" xr:uid="{00000000-0005-0000-0000-00004E0C0000}"/>
    <cellStyle name="Normal 4 3 4 2 2" xfId="566" xr:uid="{00000000-0005-0000-0000-00004F0C0000}"/>
    <cellStyle name="Normal 4 3 4 2 2 2" xfId="1341" xr:uid="{00000000-0005-0000-0000-0000500C0000}"/>
    <cellStyle name="Normal 4 3 4 2 2 2 2" xfId="2888" xr:uid="{00000000-0005-0000-0000-0000510C0000}"/>
    <cellStyle name="Normal 4 3 4 2 2 2 3" xfId="4438" xr:uid="{00000000-0005-0000-0000-0000520C0000}"/>
    <cellStyle name="Normal 4 3 4 2 2 3" xfId="2114" xr:uid="{00000000-0005-0000-0000-0000530C0000}"/>
    <cellStyle name="Normal 4 3 4 2 2 4" xfId="3664" xr:uid="{00000000-0005-0000-0000-0000540C0000}"/>
    <cellStyle name="Normal 4 3 4 2 3" xfId="954" xr:uid="{00000000-0005-0000-0000-0000550C0000}"/>
    <cellStyle name="Normal 4 3 4 2 3 2" xfId="2501" xr:uid="{00000000-0005-0000-0000-0000560C0000}"/>
    <cellStyle name="Normal 4 3 4 2 3 3" xfId="4051" xr:uid="{00000000-0005-0000-0000-0000570C0000}"/>
    <cellStyle name="Normal 4 3 4 2 4" xfId="1727" xr:uid="{00000000-0005-0000-0000-0000580C0000}"/>
    <cellStyle name="Normal 4 3 4 2 5" xfId="3277" xr:uid="{00000000-0005-0000-0000-0000590C0000}"/>
    <cellStyle name="Normal 4 3 4 3" xfId="272" xr:uid="{00000000-0005-0000-0000-00005A0C0000}"/>
    <cellStyle name="Normal 4 3 4 3 2" xfId="662" xr:uid="{00000000-0005-0000-0000-00005B0C0000}"/>
    <cellStyle name="Normal 4 3 4 3 2 2" xfId="1437" xr:uid="{00000000-0005-0000-0000-00005C0C0000}"/>
    <cellStyle name="Normal 4 3 4 3 2 2 2" xfId="2984" xr:uid="{00000000-0005-0000-0000-00005D0C0000}"/>
    <cellStyle name="Normal 4 3 4 3 2 2 3" xfId="4534" xr:uid="{00000000-0005-0000-0000-00005E0C0000}"/>
    <cellStyle name="Normal 4 3 4 3 2 3" xfId="2210" xr:uid="{00000000-0005-0000-0000-00005F0C0000}"/>
    <cellStyle name="Normal 4 3 4 3 2 4" xfId="3760" xr:uid="{00000000-0005-0000-0000-0000600C0000}"/>
    <cellStyle name="Normal 4 3 4 3 3" xfId="1050" xr:uid="{00000000-0005-0000-0000-0000610C0000}"/>
    <cellStyle name="Normal 4 3 4 3 3 2" xfId="2597" xr:uid="{00000000-0005-0000-0000-0000620C0000}"/>
    <cellStyle name="Normal 4 3 4 3 3 3" xfId="4147" xr:uid="{00000000-0005-0000-0000-0000630C0000}"/>
    <cellStyle name="Normal 4 3 4 3 4" xfId="1823" xr:uid="{00000000-0005-0000-0000-0000640C0000}"/>
    <cellStyle name="Normal 4 3 4 3 5" xfId="3373" xr:uid="{00000000-0005-0000-0000-0000650C0000}"/>
    <cellStyle name="Normal 4 3 4 4" xfId="371" xr:uid="{00000000-0005-0000-0000-0000660C0000}"/>
    <cellStyle name="Normal 4 3 4 4 2" xfId="759" xr:uid="{00000000-0005-0000-0000-0000670C0000}"/>
    <cellStyle name="Normal 4 3 4 4 2 2" xfId="1534" xr:uid="{00000000-0005-0000-0000-0000680C0000}"/>
    <cellStyle name="Normal 4 3 4 4 2 2 2" xfId="3081" xr:uid="{00000000-0005-0000-0000-0000690C0000}"/>
    <cellStyle name="Normal 4 3 4 4 2 2 3" xfId="4631" xr:uid="{00000000-0005-0000-0000-00006A0C0000}"/>
    <cellStyle name="Normal 4 3 4 4 2 3" xfId="2307" xr:uid="{00000000-0005-0000-0000-00006B0C0000}"/>
    <cellStyle name="Normal 4 3 4 4 2 4" xfId="3857" xr:uid="{00000000-0005-0000-0000-00006C0C0000}"/>
    <cellStyle name="Normal 4 3 4 4 3" xfId="1147" xr:uid="{00000000-0005-0000-0000-00006D0C0000}"/>
    <cellStyle name="Normal 4 3 4 4 3 2" xfId="2694" xr:uid="{00000000-0005-0000-0000-00006E0C0000}"/>
    <cellStyle name="Normal 4 3 4 4 3 3" xfId="4244" xr:uid="{00000000-0005-0000-0000-00006F0C0000}"/>
    <cellStyle name="Normal 4 3 4 4 4" xfId="1920" xr:uid="{00000000-0005-0000-0000-0000700C0000}"/>
    <cellStyle name="Normal 4 3 4 4 5" xfId="3470" xr:uid="{00000000-0005-0000-0000-0000710C0000}"/>
    <cellStyle name="Normal 4 3 4 5" xfId="469" xr:uid="{00000000-0005-0000-0000-0000720C0000}"/>
    <cellStyle name="Normal 4 3 4 5 2" xfId="1244" xr:uid="{00000000-0005-0000-0000-0000730C0000}"/>
    <cellStyle name="Normal 4 3 4 5 2 2" xfId="2791" xr:uid="{00000000-0005-0000-0000-0000740C0000}"/>
    <cellStyle name="Normal 4 3 4 5 2 3" xfId="4341" xr:uid="{00000000-0005-0000-0000-0000750C0000}"/>
    <cellStyle name="Normal 4 3 4 5 3" xfId="2017" xr:uid="{00000000-0005-0000-0000-0000760C0000}"/>
    <cellStyle name="Normal 4 3 4 5 4" xfId="3567" xr:uid="{00000000-0005-0000-0000-0000770C0000}"/>
    <cellStyle name="Normal 4 3 4 6" xfId="857" xr:uid="{00000000-0005-0000-0000-0000780C0000}"/>
    <cellStyle name="Normal 4 3 4 6 2" xfId="2404" xr:uid="{00000000-0005-0000-0000-0000790C0000}"/>
    <cellStyle name="Normal 4 3 4 6 3" xfId="3954" xr:uid="{00000000-0005-0000-0000-00007A0C0000}"/>
    <cellStyle name="Normal 4 3 4 7" xfId="1630" xr:uid="{00000000-0005-0000-0000-00007B0C0000}"/>
    <cellStyle name="Normal 4 3 4 8" xfId="3180" xr:uid="{00000000-0005-0000-0000-00007C0C0000}"/>
    <cellStyle name="Normal 4 3 5" xfId="126" xr:uid="{00000000-0005-0000-0000-00007D0C0000}"/>
    <cellStyle name="Normal 4 3 5 2" xfId="518" xr:uid="{00000000-0005-0000-0000-00007E0C0000}"/>
    <cellStyle name="Normal 4 3 5 2 2" xfId="1293" xr:uid="{00000000-0005-0000-0000-00007F0C0000}"/>
    <cellStyle name="Normal 4 3 5 2 2 2" xfId="2840" xr:uid="{00000000-0005-0000-0000-0000800C0000}"/>
    <cellStyle name="Normal 4 3 5 2 2 3" xfId="4390" xr:uid="{00000000-0005-0000-0000-0000810C0000}"/>
    <cellStyle name="Normal 4 3 5 2 3" xfId="2066" xr:uid="{00000000-0005-0000-0000-0000820C0000}"/>
    <cellStyle name="Normal 4 3 5 2 4" xfId="3616" xr:uid="{00000000-0005-0000-0000-0000830C0000}"/>
    <cellStyle name="Normal 4 3 5 3" xfId="906" xr:uid="{00000000-0005-0000-0000-0000840C0000}"/>
    <cellStyle name="Normal 4 3 5 3 2" xfId="2453" xr:uid="{00000000-0005-0000-0000-0000850C0000}"/>
    <cellStyle name="Normal 4 3 5 3 3" xfId="4003" xr:uid="{00000000-0005-0000-0000-0000860C0000}"/>
    <cellStyle name="Normal 4 3 5 4" xfId="1679" xr:uid="{00000000-0005-0000-0000-0000870C0000}"/>
    <cellStyle name="Normal 4 3 5 5" xfId="3229" xr:uid="{00000000-0005-0000-0000-0000880C0000}"/>
    <cellStyle name="Normal 4 3 6" xfId="224" xr:uid="{00000000-0005-0000-0000-0000890C0000}"/>
    <cellStyle name="Normal 4 3 6 2" xfId="614" xr:uid="{00000000-0005-0000-0000-00008A0C0000}"/>
    <cellStyle name="Normal 4 3 6 2 2" xfId="1389" xr:uid="{00000000-0005-0000-0000-00008B0C0000}"/>
    <cellStyle name="Normal 4 3 6 2 2 2" xfId="2936" xr:uid="{00000000-0005-0000-0000-00008C0C0000}"/>
    <cellStyle name="Normal 4 3 6 2 2 3" xfId="4486" xr:uid="{00000000-0005-0000-0000-00008D0C0000}"/>
    <cellStyle name="Normal 4 3 6 2 3" xfId="2162" xr:uid="{00000000-0005-0000-0000-00008E0C0000}"/>
    <cellStyle name="Normal 4 3 6 2 4" xfId="3712" xr:uid="{00000000-0005-0000-0000-00008F0C0000}"/>
    <cellStyle name="Normal 4 3 6 3" xfId="1002" xr:uid="{00000000-0005-0000-0000-0000900C0000}"/>
    <cellStyle name="Normal 4 3 6 3 2" xfId="2549" xr:uid="{00000000-0005-0000-0000-0000910C0000}"/>
    <cellStyle name="Normal 4 3 6 3 3" xfId="4099" xr:uid="{00000000-0005-0000-0000-0000920C0000}"/>
    <cellStyle name="Normal 4 3 6 4" xfId="1775" xr:uid="{00000000-0005-0000-0000-0000930C0000}"/>
    <cellStyle name="Normal 4 3 6 5" xfId="3325" xr:uid="{00000000-0005-0000-0000-0000940C0000}"/>
    <cellStyle name="Normal 4 3 7" xfId="323" xr:uid="{00000000-0005-0000-0000-0000950C0000}"/>
    <cellStyle name="Normal 4 3 7 2" xfId="711" xr:uid="{00000000-0005-0000-0000-0000960C0000}"/>
    <cellStyle name="Normal 4 3 7 2 2" xfId="1486" xr:uid="{00000000-0005-0000-0000-0000970C0000}"/>
    <cellStyle name="Normal 4 3 7 2 2 2" xfId="3033" xr:uid="{00000000-0005-0000-0000-0000980C0000}"/>
    <cellStyle name="Normal 4 3 7 2 2 3" xfId="4583" xr:uid="{00000000-0005-0000-0000-0000990C0000}"/>
    <cellStyle name="Normal 4 3 7 2 3" xfId="2259" xr:uid="{00000000-0005-0000-0000-00009A0C0000}"/>
    <cellStyle name="Normal 4 3 7 2 4" xfId="3809" xr:uid="{00000000-0005-0000-0000-00009B0C0000}"/>
    <cellStyle name="Normal 4 3 7 3" xfId="1099" xr:uid="{00000000-0005-0000-0000-00009C0C0000}"/>
    <cellStyle name="Normal 4 3 7 3 2" xfId="2646" xr:uid="{00000000-0005-0000-0000-00009D0C0000}"/>
    <cellStyle name="Normal 4 3 7 3 3" xfId="4196" xr:uid="{00000000-0005-0000-0000-00009E0C0000}"/>
    <cellStyle name="Normal 4 3 7 4" xfId="1872" xr:uid="{00000000-0005-0000-0000-00009F0C0000}"/>
    <cellStyle name="Normal 4 3 7 5" xfId="3422" xr:uid="{00000000-0005-0000-0000-0000A00C0000}"/>
    <cellStyle name="Normal 4 3 8" xfId="421" xr:uid="{00000000-0005-0000-0000-0000A10C0000}"/>
    <cellStyle name="Normal 4 3 8 2" xfId="1196" xr:uid="{00000000-0005-0000-0000-0000A20C0000}"/>
    <cellStyle name="Normal 4 3 8 2 2" xfId="2743" xr:uid="{00000000-0005-0000-0000-0000A30C0000}"/>
    <cellStyle name="Normal 4 3 8 2 3" xfId="4293" xr:uid="{00000000-0005-0000-0000-0000A40C0000}"/>
    <cellStyle name="Normal 4 3 8 3" xfId="1969" xr:uid="{00000000-0005-0000-0000-0000A50C0000}"/>
    <cellStyle name="Normal 4 3 8 4" xfId="3519" xr:uid="{00000000-0005-0000-0000-0000A60C0000}"/>
    <cellStyle name="Normal 4 3 9" xfId="809" xr:uid="{00000000-0005-0000-0000-0000A70C0000}"/>
    <cellStyle name="Normal 4 3 9 2" xfId="2356" xr:uid="{00000000-0005-0000-0000-0000A80C0000}"/>
    <cellStyle name="Normal 4 3 9 3" xfId="3906" xr:uid="{00000000-0005-0000-0000-0000A90C0000}"/>
    <cellStyle name="Normal 4 4" xfId="52" xr:uid="{00000000-0005-0000-0000-0000AA0C0000}"/>
    <cellStyle name="Normal 4 4 2" xfId="100" xr:uid="{00000000-0005-0000-0000-0000AB0C0000}"/>
    <cellStyle name="Normal 4 4 2 2" xfId="200" xr:uid="{00000000-0005-0000-0000-0000AC0C0000}"/>
    <cellStyle name="Normal 4 4 2 2 2" xfId="590" xr:uid="{00000000-0005-0000-0000-0000AD0C0000}"/>
    <cellStyle name="Normal 4 4 2 2 2 2" xfId="1365" xr:uid="{00000000-0005-0000-0000-0000AE0C0000}"/>
    <cellStyle name="Normal 4 4 2 2 2 2 2" xfId="2912" xr:uid="{00000000-0005-0000-0000-0000AF0C0000}"/>
    <cellStyle name="Normal 4 4 2 2 2 2 3" xfId="4462" xr:uid="{00000000-0005-0000-0000-0000B00C0000}"/>
    <cellStyle name="Normal 4 4 2 2 2 3" xfId="2138" xr:uid="{00000000-0005-0000-0000-0000B10C0000}"/>
    <cellStyle name="Normal 4 4 2 2 2 4" xfId="3688" xr:uid="{00000000-0005-0000-0000-0000B20C0000}"/>
    <cellStyle name="Normal 4 4 2 2 3" xfId="978" xr:uid="{00000000-0005-0000-0000-0000B30C0000}"/>
    <cellStyle name="Normal 4 4 2 2 3 2" xfId="2525" xr:uid="{00000000-0005-0000-0000-0000B40C0000}"/>
    <cellStyle name="Normal 4 4 2 2 3 3" xfId="4075" xr:uid="{00000000-0005-0000-0000-0000B50C0000}"/>
    <cellStyle name="Normal 4 4 2 2 4" xfId="1751" xr:uid="{00000000-0005-0000-0000-0000B60C0000}"/>
    <cellStyle name="Normal 4 4 2 2 5" xfId="3301" xr:uid="{00000000-0005-0000-0000-0000B70C0000}"/>
    <cellStyle name="Normal 4 4 2 3" xfId="296" xr:uid="{00000000-0005-0000-0000-0000B80C0000}"/>
    <cellStyle name="Normal 4 4 2 3 2" xfId="686" xr:uid="{00000000-0005-0000-0000-0000B90C0000}"/>
    <cellStyle name="Normal 4 4 2 3 2 2" xfId="1461" xr:uid="{00000000-0005-0000-0000-0000BA0C0000}"/>
    <cellStyle name="Normal 4 4 2 3 2 2 2" xfId="3008" xr:uid="{00000000-0005-0000-0000-0000BB0C0000}"/>
    <cellStyle name="Normal 4 4 2 3 2 2 3" xfId="4558" xr:uid="{00000000-0005-0000-0000-0000BC0C0000}"/>
    <cellStyle name="Normal 4 4 2 3 2 3" xfId="2234" xr:uid="{00000000-0005-0000-0000-0000BD0C0000}"/>
    <cellStyle name="Normal 4 4 2 3 2 4" xfId="3784" xr:uid="{00000000-0005-0000-0000-0000BE0C0000}"/>
    <cellStyle name="Normal 4 4 2 3 3" xfId="1074" xr:uid="{00000000-0005-0000-0000-0000BF0C0000}"/>
    <cellStyle name="Normal 4 4 2 3 3 2" xfId="2621" xr:uid="{00000000-0005-0000-0000-0000C00C0000}"/>
    <cellStyle name="Normal 4 4 2 3 3 3" xfId="4171" xr:uid="{00000000-0005-0000-0000-0000C10C0000}"/>
    <cellStyle name="Normal 4 4 2 3 4" xfId="1847" xr:uid="{00000000-0005-0000-0000-0000C20C0000}"/>
    <cellStyle name="Normal 4 4 2 3 5" xfId="3397" xr:uid="{00000000-0005-0000-0000-0000C30C0000}"/>
    <cellStyle name="Normal 4 4 2 4" xfId="395" xr:uid="{00000000-0005-0000-0000-0000C40C0000}"/>
    <cellStyle name="Normal 4 4 2 4 2" xfId="783" xr:uid="{00000000-0005-0000-0000-0000C50C0000}"/>
    <cellStyle name="Normal 4 4 2 4 2 2" xfId="1558" xr:uid="{00000000-0005-0000-0000-0000C60C0000}"/>
    <cellStyle name="Normal 4 4 2 4 2 2 2" xfId="3105" xr:uid="{00000000-0005-0000-0000-0000C70C0000}"/>
    <cellStyle name="Normal 4 4 2 4 2 2 3" xfId="4655" xr:uid="{00000000-0005-0000-0000-0000C80C0000}"/>
    <cellStyle name="Normal 4 4 2 4 2 3" xfId="2331" xr:uid="{00000000-0005-0000-0000-0000C90C0000}"/>
    <cellStyle name="Normal 4 4 2 4 2 4" xfId="3881" xr:uid="{00000000-0005-0000-0000-0000CA0C0000}"/>
    <cellStyle name="Normal 4 4 2 4 3" xfId="1171" xr:uid="{00000000-0005-0000-0000-0000CB0C0000}"/>
    <cellStyle name="Normal 4 4 2 4 3 2" xfId="2718" xr:uid="{00000000-0005-0000-0000-0000CC0C0000}"/>
    <cellStyle name="Normal 4 4 2 4 3 3" xfId="4268" xr:uid="{00000000-0005-0000-0000-0000CD0C0000}"/>
    <cellStyle name="Normal 4 4 2 4 4" xfId="1944" xr:uid="{00000000-0005-0000-0000-0000CE0C0000}"/>
    <cellStyle name="Normal 4 4 2 4 5" xfId="3494" xr:uid="{00000000-0005-0000-0000-0000CF0C0000}"/>
    <cellStyle name="Normal 4 4 2 5" xfId="493" xr:uid="{00000000-0005-0000-0000-0000D00C0000}"/>
    <cellStyle name="Normal 4 4 2 5 2" xfId="1268" xr:uid="{00000000-0005-0000-0000-0000D10C0000}"/>
    <cellStyle name="Normal 4 4 2 5 2 2" xfId="2815" xr:uid="{00000000-0005-0000-0000-0000D20C0000}"/>
    <cellStyle name="Normal 4 4 2 5 2 3" xfId="4365" xr:uid="{00000000-0005-0000-0000-0000D30C0000}"/>
    <cellStyle name="Normal 4 4 2 5 3" xfId="2041" xr:uid="{00000000-0005-0000-0000-0000D40C0000}"/>
    <cellStyle name="Normal 4 4 2 5 4" xfId="3591" xr:uid="{00000000-0005-0000-0000-0000D50C0000}"/>
    <cellStyle name="Normal 4 4 2 6" xfId="881" xr:uid="{00000000-0005-0000-0000-0000D60C0000}"/>
    <cellStyle name="Normal 4 4 2 6 2" xfId="2428" xr:uid="{00000000-0005-0000-0000-0000D70C0000}"/>
    <cellStyle name="Normal 4 4 2 6 3" xfId="3978" xr:uid="{00000000-0005-0000-0000-0000D80C0000}"/>
    <cellStyle name="Normal 4 4 2 7" xfId="1654" xr:uid="{00000000-0005-0000-0000-0000D90C0000}"/>
    <cellStyle name="Normal 4 4 2 8" xfId="3204" xr:uid="{00000000-0005-0000-0000-0000DA0C0000}"/>
    <cellStyle name="Normal 4 4 3" xfId="152" xr:uid="{00000000-0005-0000-0000-0000DB0C0000}"/>
    <cellStyle name="Normal 4 4 3 2" xfId="542" xr:uid="{00000000-0005-0000-0000-0000DC0C0000}"/>
    <cellStyle name="Normal 4 4 3 2 2" xfId="1317" xr:uid="{00000000-0005-0000-0000-0000DD0C0000}"/>
    <cellStyle name="Normal 4 4 3 2 2 2" xfId="2864" xr:uid="{00000000-0005-0000-0000-0000DE0C0000}"/>
    <cellStyle name="Normal 4 4 3 2 2 3" xfId="4414" xr:uid="{00000000-0005-0000-0000-0000DF0C0000}"/>
    <cellStyle name="Normal 4 4 3 2 3" xfId="2090" xr:uid="{00000000-0005-0000-0000-0000E00C0000}"/>
    <cellStyle name="Normal 4 4 3 2 4" xfId="3640" xr:uid="{00000000-0005-0000-0000-0000E10C0000}"/>
    <cellStyle name="Normal 4 4 3 3" xfId="930" xr:uid="{00000000-0005-0000-0000-0000E20C0000}"/>
    <cellStyle name="Normal 4 4 3 3 2" xfId="2477" xr:uid="{00000000-0005-0000-0000-0000E30C0000}"/>
    <cellStyle name="Normal 4 4 3 3 3" xfId="4027" xr:uid="{00000000-0005-0000-0000-0000E40C0000}"/>
    <cellStyle name="Normal 4 4 3 4" xfId="1703" xr:uid="{00000000-0005-0000-0000-0000E50C0000}"/>
    <cellStyle name="Normal 4 4 3 5" xfId="3253" xr:uid="{00000000-0005-0000-0000-0000E60C0000}"/>
    <cellStyle name="Normal 4 4 4" xfId="248" xr:uid="{00000000-0005-0000-0000-0000E70C0000}"/>
    <cellStyle name="Normal 4 4 4 2" xfId="638" xr:uid="{00000000-0005-0000-0000-0000E80C0000}"/>
    <cellStyle name="Normal 4 4 4 2 2" xfId="1413" xr:uid="{00000000-0005-0000-0000-0000E90C0000}"/>
    <cellStyle name="Normal 4 4 4 2 2 2" xfId="2960" xr:uid="{00000000-0005-0000-0000-0000EA0C0000}"/>
    <cellStyle name="Normal 4 4 4 2 2 3" xfId="4510" xr:uid="{00000000-0005-0000-0000-0000EB0C0000}"/>
    <cellStyle name="Normal 4 4 4 2 3" xfId="2186" xr:uid="{00000000-0005-0000-0000-0000EC0C0000}"/>
    <cellStyle name="Normal 4 4 4 2 4" xfId="3736" xr:uid="{00000000-0005-0000-0000-0000ED0C0000}"/>
    <cellStyle name="Normal 4 4 4 3" xfId="1026" xr:uid="{00000000-0005-0000-0000-0000EE0C0000}"/>
    <cellStyle name="Normal 4 4 4 3 2" xfId="2573" xr:uid="{00000000-0005-0000-0000-0000EF0C0000}"/>
    <cellStyle name="Normal 4 4 4 3 3" xfId="4123" xr:uid="{00000000-0005-0000-0000-0000F00C0000}"/>
    <cellStyle name="Normal 4 4 4 4" xfId="1799" xr:uid="{00000000-0005-0000-0000-0000F10C0000}"/>
    <cellStyle name="Normal 4 4 4 5" xfId="3349" xr:uid="{00000000-0005-0000-0000-0000F20C0000}"/>
    <cellStyle name="Normal 4 4 5" xfId="347" xr:uid="{00000000-0005-0000-0000-0000F30C0000}"/>
    <cellStyle name="Normal 4 4 5 2" xfId="735" xr:uid="{00000000-0005-0000-0000-0000F40C0000}"/>
    <cellStyle name="Normal 4 4 5 2 2" xfId="1510" xr:uid="{00000000-0005-0000-0000-0000F50C0000}"/>
    <cellStyle name="Normal 4 4 5 2 2 2" xfId="3057" xr:uid="{00000000-0005-0000-0000-0000F60C0000}"/>
    <cellStyle name="Normal 4 4 5 2 2 3" xfId="4607" xr:uid="{00000000-0005-0000-0000-0000F70C0000}"/>
    <cellStyle name="Normal 4 4 5 2 3" xfId="2283" xr:uid="{00000000-0005-0000-0000-0000F80C0000}"/>
    <cellStyle name="Normal 4 4 5 2 4" xfId="3833" xr:uid="{00000000-0005-0000-0000-0000F90C0000}"/>
    <cellStyle name="Normal 4 4 5 3" xfId="1123" xr:uid="{00000000-0005-0000-0000-0000FA0C0000}"/>
    <cellStyle name="Normal 4 4 5 3 2" xfId="2670" xr:uid="{00000000-0005-0000-0000-0000FB0C0000}"/>
    <cellStyle name="Normal 4 4 5 3 3" xfId="4220" xr:uid="{00000000-0005-0000-0000-0000FC0C0000}"/>
    <cellStyle name="Normal 4 4 5 4" xfId="1896" xr:uid="{00000000-0005-0000-0000-0000FD0C0000}"/>
    <cellStyle name="Normal 4 4 5 5" xfId="3446" xr:uid="{00000000-0005-0000-0000-0000FE0C0000}"/>
    <cellStyle name="Normal 4 4 6" xfId="445" xr:uid="{00000000-0005-0000-0000-0000FF0C0000}"/>
    <cellStyle name="Normal 4 4 6 2" xfId="1220" xr:uid="{00000000-0005-0000-0000-0000000D0000}"/>
    <cellStyle name="Normal 4 4 6 2 2" xfId="2767" xr:uid="{00000000-0005-0000-0000-0000010D0000}"/>
    <cellStyle name="Normal 4 4 6 2 3" xfId="4317" xr:uid="{00000000-0005-0000-0000-0000020D0000}"/>
    <cellStyle name="Normal 4 4 6 3" xfId="1993" xr:uid="{00000000-0005-0000-0000-0000030D0000}"/>
    <cellStyle name="Normal 4 4 6 4" xfId="3543" xr:uid="{00000000-0005-0000-0000-0000040D0000}"/>
    <cellStyle name="Normal 4 4 7" xfId="833" xr:uid="{00000000-0005-0000-0000-0000050D0000}"/>
    <cellStyle name="Normal 4 4 7 2" xfId="2380" xr:uid="{00000000-0005-0000-0000-0000060D0000}"/>
    <cellStyle name="Normal 4 4 7 3" xfId="3930" xr:uid="{00000000-0005-0000-0000-0000070D0000}"/>
    <cellStyle name="Normal 4 4 8" xfId="1606" xr:uid="{00000000-0005-0000-0000-0000080D0000}"/>
    <cellStyle name="Normal 4 4 9" xfId="3156" xr:uid="{00000000-0005-0000-0000-0000090D0000}"/>
    <cellStyle name="Normal 4 5" xfId="36" xr:uid="{00000000-0005-0000-0000-00000A0D0000}"/>
    <cellStyle name="Normal 4 5 2" xfId="84" xr:uid="{00000000-0005-0000-0000-00000B0D0000}"/>
    <cellStyle name="Normal 4 5 2 2" xfId="184" xr:uid="{00000000-0005-0000-0000-00000C0D0000}"/>
    <cellStyle name="Normal 4 5 2 2 2" xfId="574" xr:uid="{00000000-0005-0000-0000-00000D0D0000}"/>
    <cellStyle name="Normal 4 5 2 2 2 2" xfId="1349" xr:uid="{00000000-0005-0000-0000-00000E0D0000}"/>
    <cellStyle name="Normal 4 5 2 2 2 2 2" xfId="2896" xr:uid="{00000000-0005-0000-0000-00000F0D0000}"/>
    <cellStyle name="Normal 4 5 2 2 2 2 3" xfId="4446" xr:uid="{00000000-0005-0000-0000-0000100D0000}"/>
    <cellStyle name="Normal 4 5 2 2 2 3" xfId="2122" xr:uid="{00000000-0005-0000-0000-0000110D0000}"/>
    <cellStyle name="Normal 4 5 2 2 2 4" xfId="3672" xr:uid="{00000000-0005-0000-0000-0000120D0000}"/>
    <cellStyle name="Normal 4 5 2 2 3" xfId="962" xr:uid="{00000000-0005-0000-0000-0000130D0000}"/>
    <cellStyle name="Normal 4 5 2 2 3 2" xfId="2509" xr:uid="{00000000-0005-0000-0000-0000140D0000}"/>
    <cellStyle name="Normal 4 5 2 2 3 3" xfId="4059" xr:uid="{00000000-0005-0000-0000-0000150D0000}"/>
    <cellStyle name="Normal 4 5 2 2 4" xfId="1735" xr:uid="{00000000-0005-0000-0000-0000160D0000}"/>
    <cellStyle name="Normal 4 5 2 2 5" xfId="3285" xr:uid="{00000000-0005-0000-0000-0000170D0000}"/>
    <cellStyle name="Normal 4 5 2 3" xfId="280" xr:uid="{00000000-0005-0000-0000-0000180D0000}"/>
    <cellStyle name="Normal 4 5 2 3 2" xfId="670" xr:uid="{00000000-0005-0000-0000-0000190D0000}"/>
    <cellStyle name="Normal 4 5 2 3 2 2" xfId="1445" xr:uid="{00000000-0005-0000-0000-00001A0D0000}"/>
    <cellStyle name="Normal 4 5 2 3 2 2 2" xfId="2992" xr:uid="{00000000-0005-0000-0000-00001B0D0000}"/>
    <cellStyle name="Normal 4 5 2 3 2 2 3" xfId="4542" xr:uid="{00000000-0005-0000-0000-00001C0D0000}"/>
    <cellStyle name="Normal 4 5 2 3 2 3" xfId="2218" xr:uid="{00000000-0005-0000-0000-00001D0D0000}"/>
    <cellStyle name="Normal 4 5 2 3 2 4" xfId="3768" xr:uid="{00000000-0005-0000-0000-00001E0D0000}"/>
    <cellStyle name="Normal 4 5 2 3 3" xfId="1058" xr:uid="{00000000-0005-0000-0000-00001F0D0000}"/>
    <cellStyle name="Normal 4 5 2 3 3 2" xfId="2605" xr:uid="{00000000-0005-0000-0000-0000200D0000}"/>
    <cellStyle name="Normal 4 5 2 3 3 3" xfId="4155" xr:uid="{00000000-0005-0000-0000-0000210D0000}"/>
    <cellStyle name="Normal 4 5 2 3 4" xfId="1831" xr:uid="{00000000-0005-0000-0000-0000220D0000}"/>
    <cellStyle name="Normal 4 5 2 3 5" xfId="3381" xr:uid="{00000000-0005-0000-0000-0000230D0000}"/>
    <cellStyle name="Normal 4 5 2 4" xfId="379" xr:uid="{00000000-0005-0000-0000-0000240D0000}"/>
    <cellStyle name="Normal 4 5 2 4 2" xfId="767" xr:uid="{00000000-0005-0000-0000-0000250D0000}"/>
    <cellStyle name="Normal 4 5 2 4 2 2" xfId="1542" xr:uid="{00000000-0005-0000-0000-0000260D0000}"/>
    <cellStyle name="Normal 4 5 2 4 2 2 2" xfId="3089" xr:uid="{00000000-0005-0000-0000-0000270D0000}"/>
    <cellStyle name="Normal 4 5 2 4 2 2 3" xfId="4639" xr:uid="{00000000-0005-0000-0000-0000280D0000}"/>
    <cellStyle name="Normal 4 5 2 4 2 3" xfId="2315" xr:uid="{00000000-0005-0000-0000-0000290D0000}"/>
    <cellStyle name="Normal 4 5 2 4 2 4" xfId="3865" xr:uid="{00000000-0005-0000-0000-00002A0D0000}"/>
    <cellStyle name="Normal 4 5 2 4 3" xfId="1155" xr:uid="{00000000-0005-0000-0000-00002B0D0000}"/>
    <cellStyle name="Normal 4 5 2 4 3 2" xfId="2702" xr:uid="{00000000-0005-0000-0000-00002C0D0000}"/>
    <cellStyle name="Normal 4 5 2 4 3 3" xfId="4252" xr:uid="{00000000-0005-0000-0000-00002D0D0000}"/>
    <cellStyle name="Normal 4 5 2 4 4" xfId="1928" xr:uid="{00000000-0005-0000-0000-00002E0D0000}"/>
    <cellStyle name="Normal 4 5 2 4 5" xfId="3478" xr:uid="{00000000-0005-0000-0000-00002F0D0000}"/>
    <cellStyle name="Normal 4 5 2 5" xfId="477" xr:uid="{00000000-0005-0000-0000-0000300D0000}"/>
    <cellStyle name="Normal 4 5 2 5 2" xfId="1252" xr:uid="{00000000-0005-0000-0000-0000310D0000}"/>
    <cellStyle name="Normal 4 5 2 5 2 2" xfId="2799" xr:uid="{00000000-0005-0000-0000-0000320D0000}"/>
    <cellStyle name="Normal 4 5 2 5 2 3" xfId="4349" xr:uid="{00000000-0005-0000-0000-0000330D0000}"/>
    <cellStyle name="Normal 4 5 2 5 3" xfId="2025" xr:uid="{00000000-0005-0000-0000-0000340D0000}"/>
    <cellStyle name="Normal 4 5 2 5 4" xfId="3575" xr:uid="{00000000-0005-0000-0000-0000350D0000}"/>
    <cellStyle name="Normal 4 5 2 6" xfId="865" xr:uid="{00000000-0005-0000-0000-0000360D0000}"/>
    <cellStyle name="Normal 4 5 2 6 2" xfId="2412" xr:uid="{00000000-0005-0000-0000-0000370D0000}"/>
    <cellStyle name="Normal 4 5 2 6 3" xfId="3962" xr:uid="{00000000-0005-0000-0000-0000380D0000}"/>
    <cellStyle name="Normal 4 5 2 7" xfId="1638" xr:uid="{00000000-0005-0000-0000-0000390D0000}"/>
    <cellStyle name="Normal 4 5 2 8" xfId="3188" xr:uid="{00000000-0005-0000-0000-00003A0D0000}"/>
    <cellStyle name="Normal 4 5 3" xfId="136" xr:uid="{00000000-0005-0000-0000-00003B0D0000}"/>
    <cellStyle name="Normal 4 5 3 2" xfId="526" xr:uid="{00000000-0005-0000-0000-00003C0D0000}"/>
    <cellStyle name="Normal 4 5 3 2 2" xfId="1301" xr:uid="{00000000-0005-0000-0000-00003D0D0000}"/>
    <cellStyle name="Normal 4 5 3 2 2 2" xfId="2848" xr:uid="{00000000-0005-0000-0000-00003E0D0000}"/>
    <cellStyle name="Normal 4 5 3 2 2 3" xfId="4398" xr:uid="{00000000-0005-0000-0000-00003F0D0000}"/>
    <cellStyle name="Normal 4 5 3 2 3" xfId="2074" xr:uid="{00000000-0005-0000-0000-0000400D0000}"/>
    <cellStyle name="Normal 4 5 3 2 4" xfId="3624" xr:uid="{00000000-0005-0000-0000-0000410D0000}"/>
    <cellStyle name="Normal 4 5 3 3" xfId="914" xr:uid="{00000000-0005-0000-0000-0000420D0000}"/>
    <cellStyle name="Normal 4 5 3 3 2" xfId="2461" xr:uid="{00000000-0005-0000-0000-0000430D0000}"/>
    <cellStyle name="Normal 4 5 3 3 3" xfId="4011" xr:uid="{00000000-0005-0000-0000-0000440D0000}"/>
    <cellStyle name="Normal 4 5 3 4" xfId="1687" xr:uid="{00000000-0005-0000-0000-0000450D0000}"/>
    <cellStyle name="Normal 4 5 3 5" xfId="3237" xr:uid="{00000000-0005-0000-0000-0000460D0000}"/>
    <cellStyle name="Normal 4 5 4" xfId="232" xr:uid="{00000000-0005-0000-0000-0000470D0000}"/>
    <cellStyle name="Normal 4 5 4 2" xfId="622" xr:uid="{00000000-0005-0000-0000-0000480D0000}"/>
    <cellStyle name="Normal 4 5 4 2 2" xfId="1397" xr:uid="{00000000-0005-0000-0000-0000490D0000}"/>
    <cellStyle name="Normal 4 5 4 2 2 2" xfId="2944" xr:uid="{00000000-0005-0000-0000-00004A0D0000}"/>
    <cellStyle name="Normal 4 5 4 2 2 3" xfId="4494" xr:uid="{00000000-0005-0000-0000-00004B0D0000}"/>
    <cellStyle name="Normal 4 5 4 2 3" xfId="2170" xr:uid="{00000000-0005-0000-0000-00004C0D0000}"/>
    <cellStyle name="Normal 4 5 4 2 4" xfId="3720" xr:uid="{00000000-0005-0000-0000-00004D0D0000}"/>
    <cellStyle name="Normal 4 5 4 3" xfId="1010" xr:uid="{00000000-0005-0000-0000-00004E0D0000}"/>
    <cellStyle name="Normal 4 5 4 3 2" xfId="2557" xr:uid="{00000000-0005-0000-0000-00004F0D0000}"/>
    <cellStyle name="Normal 4 5 4 3 3" xfId="4107" xr:uid="{00000000-0005-0000-0000-0000500D0000}"/>
    <cellStyle name="Normal 4 5 4 4" xfId="1783" xr:uid="{00000000-0005-0000-0000-0000510D0000}"/>
    <cellStyle name="Normal 4 5 4 5" xfId="3333" xr:uid="{00000000-0005-0000-0000-0000520D0000}"/>
    <cellStyle name="Normal 4 5 5" xfId="331" xr:uid="{00000000-0005-0000-0000-0000530D0000}"/>
    <cellStyle name="Normal 4 5 5 2" xfId="719" xr:uid="{00000000-0005-0000-0000-0000540D0000}"/>
    <cellStyle name="Normal 4 5 5 2 2" xfId="1494" xr:uid="{00000000-0005-0000-0000-0000550D0000}"/>
    <cellStyle name="Normal 4 5 5 2 2 2" xfId="3041" xr:uid="{00000000-0005-0000-0000-0000560D0000}"/>
    <cellStyle name="Normal 4 5 5 2 2 3" xfId="4591" xr:uid="{00000000-0005-0000-0000-0000570D0000}"/>
    <cellStyle name="Normal 4 5 5 2 3" xfId="2267" xr:uid="{00000000-0005-0000-0000-0000580D0000}"/>
    <cellStyle name="Normal 4 5 5 2 4" xfId="3817" xr:uid="{00000000-0005-0000-0000-0000590D0000}"/>
    <cellStyle name="Normal 4 5 5 3" xfId="1107" xr:uid="{00000000-0005-0000-0000-00005A0D0000}"/>
    <cellStyle name="Normal 4 5 5 3 2" xfId="2654" xr:uid="{00000000-0005-0000-0000-00005B0D0000}"/>
    <cellStyle name="Normal 4 5 5 3 3" xfId="4204" xr:uid="{00000000-0005-0000-0000-00005C0D0000}"/>
    <cellStyle name="Normal 4 5 5 4" xfId="1880" xr:uid="{00000000-0005-0000-0000-00005D0D0000}"/>
    <cellStyle name="Normal 4 5 5 5" xfId="3430" xr:uid="{00000000-0005-0000-0000-00005E0D0000}"/>
    <cellStyle name="Normal 4 5 6" xfId="429" xr:uid="{00000000-0005-0000-0000-00005F0D0000}"/>
    <cellStyle name="Normal 4 5 6 2" xfId="1204" xr:uid="{00000000-0005-0000-0000-0000600D0000}"/>
    <cellStyle name="Normal 4 5 6 2 2" xfId="2751" xr:uid="{00000000-0005-0000-0000-0000610D0000}"/>
    <cellStyle name="Normal 4 5 6 2 3" xfId="4301" xr:uid="{00000000-0005-0000-0000-0000620D0000}"/>
    <cellStyle name="Normal 4 5 6 3" xfId="1977" xr:uid="{00000000-0005-0000-0000-0000630D0000}"/>
    <cellStyle name="Normal 4 5 6 4" xfId="3527" xr:uid="{00000000-0005-0000-0000-0000640D0000}"/>
    <cellStyle name="Normal 4 5 7" xfId="817" xr:uid="{00000000-0005-0000-0000-0000650D0000}"/>
    <cellStyle name="Normal 4 5 7 2" xfId="2364" xr:uid="{00000000-0005-0000-0000-0000660D0000}"/>
    <cellStyle name="Normal 4 5 7 3" xfId="3914" xr:uid="{00000000-0005-0000-0000-0000670D0000}"/>
    <cellStyle name="Normal 4 5 8" xfId="1590" xr:uid="{00000000-0005-0000-0000-0000680D0000}"/>
    <cellStyle name="Normal 4 5 9" xfId="3140" xr:uid="{00000000-0005-0000-0000-0000690D0000}"/>
    <cellStyle name="Normal 4 6" xfId="68" xr:uid="{00000000-0005-0000-0000-00006A0D0000}"/>
    <cellStyle name="Normal 4 6 2" xfId="168" xr:uid="{00000000-0005-0000-0000-00006B0D0000}"/>
    <cellStyle name="Normal 4 6 2 2" xfId="558" xr:uid="{00000000-0005-0000-0000-00006C0D0000}"/>
    <cellStyle name="Normal 4 6 2 2 2" xfId="1333" xr:uid="{00000000-0005-0000-0000-00006D0D0000}"/>
    <cellStyle name="Normal 4 6 2 2 2 2" xfId="2880" xr:uid="{00000000-0005-0000-0000-00006E0D0000}"/>
    <cellStyle name="Normal 4 6 2 2 2 3" xfId="4430" xr:uid="{00000000-0005-0000-0000-00006F0D0000}"/>
    <cellStyle name="Normal 4 6 2 2 3" xfId="2106" xr:uid="{00000000-0005-0000-0000-0000700D0000}"/>
    <cellStyle name="Normal 4 6 2 2 4" xfId="3656" xr:uid="{00000000-0005-0000-0000-0000710D0000}"/>
    <cellStyle name="Normal 4 6 2 3" xfId="946" xr:uid="{00000000-0005-0000-0000-0000720D0000}"/>
    <cellStyle name="Normal 4 6 2 3 2" xfId="2493" xr:uid="{00000000-0005-0000-0000-0000730D0000}"/>
    <cellStyle name="Normal 4 6 2 3 3" xfId="4043" xr:uid="{00000000-0005-0000-0000-0000740D0000}"/>
    <cellStyle name="Normal 4 6 2 4" xfId="1719" xr:uid="{00000000-0005-0000-0000-0000750D0000}"/>
    <cellStyle name="Normal 4 6 2 5" xfId="3269" xr:uid="{00000000-0005-0000-0000-0000760D0000}"/>
    <cellStyle name="Normal 4 6 3" xfId="264" xr:uid="{00000000-0005-0000-0000-0000770D0000}"/>
    <cellStyle name="Normal 4 6 3 2" xfId="654" xr:uid="{00000000-0005-0000-0000-0000780D0000}"/>
    <cellStyle name="Normal 4 6 3 2 2" xfId="1429" xr:uid="{00000000-0005-0000-0000-0000790D0000}"/>
    <cellStyle name="Normal 4 6 3 2 2 2" xfId="2976" xr:uid="{00000000-0005-0000-0000-00007A0D0000}"/>
    <cellStyle name="Normal 4 6 3 2 2 3" xfId="4526" xr:uid="{00000000-0005-0000-0000-00007B0D0000}"/>
    <cellStyle name="Normal 4 6 3 2 3" xfId="2202" xr:uid="{00000000-0005-0000-0000-00007C0D0000}"/>
    <cellStyle name="Normal 4 6 3 2 4" xfId="3752" xr:uid="{00000000-0005-0000-0000-00007D0D0000}"/>
    <cellStyle name="Normal 4 6 3 3" xfId="1042" xr:uid="{00000000-0005-0000-0000-00007E0D0000}"/>
    <cellStyle name="Normal 4 6 3 3 2" xfId="2589" xr:uid="{00000000-0005-0000-0000-00007F0D0000}"/>
    <cellStyle name="Normal 4 6 3 3 3" xfId="4139" xr:uid="{00000000-0005-0000-0000-0000800D0000}"/>
    <cellStyle name="Normal 4 6 3 4" xfId="1815" xr:uid="{00000000-0005-0000-0000-0000810D0000}"/>
    <cellStyle name="Normal 4 6 3 5" xfId="3365" xr:uid="{00000000-0005-0000-0000-0000820D0000}"/>
    <cellStyle name="Normal 4 6 4" xfId="363" xr:uid="{00000000-0005-0000-0000-0000830D0000}"/>
    <cellStyle name="Normal 4 6 4 2" xfId="751" xr:uid="{00000000-0005-0000-0000-0000840D0000}"/>
    <cellStyle name="Normal 4 6 4 2 2" xfId="1526" xr:uid="{00000000-0005-0000-0000-0000850D0000}"/>
    <cellStyle name="Normal 4 6 4 2 2 2" xfId="3073" xr:uid="{00000000-0005-0000-0000-0000860D0000}"/>
    <cellStyle name="Normal 4 6 4 2 2 3" xfId="4623" xr:uid="{00000000-0005-0000-0000-0000870D0000}"/>
    <cellStyle name="Normal 4 6 4 2 3" xfId="2299" xr:uid="{00000000-0005-0000-0000-0000880D0000}"/>
    <cellStyle name="Normal 4 6 4 2 4" xfId="3849" xr:uid="{00000000-0005-0000-0000-0000890D0000}"/>
    <cellStyle name="Normal 4 6 4 3" xfId="1139" xr:uid="{00000000-0005-0000-0000-00008A0D0000}"/>
    <cellStyle name="Normal 4 6 4 3 2" xfId="2686" xr:uid="{00000000-0005-0000-0000-00008B0D0000}"/>
    <cellStyle name="Normal 4 6 4 3 3" xfId="4236" xr:uid="{00000000-0005-0000-0000-00008C0D0000}"/>
    <cellStyle name="Normal 4 6 4 4" xfId="1912" xr:uid="{00000000-0005-0000-0000-00008D0D0000}"/>
    <cellStyle name="Normal 4 6 4 5" xfId="3462" xr:uid="{00000000-0005-0000-0000-00008E0D0000}"/>
    <cellStyle name="Normal 4 6 5" xfId="461" xr:uid="{00000000-0005-0000-0000-00008F0D0000}"/>
    <cellStyle name="Normal 4 6 5 2" xfId="1236" xr:uid="{00000000-0005-0000-0000-0000900D0000}"/>
    <cellStyle name="Normal 4 6 5 2 2" xfId="2783" xr:uid="{00000000-0005-0000-0000-0000910D0000}"/>
    <cellStyle name="Normal 4 6 5 2 3" xfId="4333" xr:uid="{00000000-0005-0000-0000-0000920D0000}"/>
    <cellStyle name="Normal 4 6 5 3" xfId="2009" xr:uid="{00000000-0005-0000-0000-0000930D0000}"/>
    <cellStyle name="Normal 4 6 5 4" xfId="3559" xr:uid="{00000000-0005-0000-0000-0000940D0000}"/>
    <cellStyle name="Normal 4 6 6" xfId="849" xr:uid="{00000000-0005-0000-0000-0000950D0000}"/>
    <cellStyle name="Normal 4 6 6 2" xfId="2396" xr:uid="{00000000-0005-0000-0000-0000960D0000}"/>
    <cellStyle name="Normal 4 6 6 3" xfId="3946" xr:uid="{00000000-0005-0000-0000-0000970D0000}"/>
    <cellStyle name="Normal 4 6 7" xfId="1622" xr:uid="{00000000-0005-0000-0000-0000980D0000}"/>
    <cellStyle name="Normal 4 6 8" xfId="3172" xr:uid="{00000000-0005-0000-0000-0000990D0000}"/>
    <cellStyle name="Normal 4 7" xfId="118" xr:uid="{00000000-0005-0000-0000-00009A0D0000}"/>
    <cellStyle name="Normal 4 7 2" xfId="510" xr:uid="{00000000-0005-0000-0000-00009B0D0000}"/>
    <cellStyle name="Normal 4 7 2 2" xfId="1285" xr:uid="{00000000-0005-0000-0000-00009C0D0000}"/>
    <cellStyle name="Normal 4 7 2 2 2" xfId="2832" xr:uid="{00000000-0005-0000-0000-00009D0D0000}"/>
    <cellStyle name="Normal 4 7 2 2 3" xfId="4382" xr:uid="{00000000-0005-0000-0000-00009E0D0000}"/>
    <cellStyle name="Normal 4 7 2 3" xfId="2058" xr:uid="{00000000-0005-0000-0000-00009F0D0000}"/>
    <cellStyle name="Normal 4 7 2 4" xfId="3608" xr:uid="{00000000-0005-0000-0000-0000A00D0000}"/>
    <cellStyle name="Normal 4 7 3" xfId="898" xr:uid="{00000000-0005-0000-0000-0000A10D0000}"/>
    <cellStyle name="Normal 4 7 3 2" xfId="2445" xr:uid="{00000000-0005-0000-0000-0000A20D0000}"/>
    <cellStyle name="Normal 4 7 3 3" xfId="3995" xr:uid="{00000000-0005-0000-0000-0000A30D0000}"/>
    <cellStyle name="Normal 4 7 4" xfId="1671" xr:uid="{00000000-0005-0000-0000-0000A40D0000}"/>
    <cellStyle name="Normal 4 7 5" xfId="3221" xr:uid="{00000000-0005-0000-0000-0000A50D0000}"/>
    <cellStyle name="Normal 4 8" xfId="216" xr:uid="{00000000-0005-0000-0000-0000A60D0000}"/>
    <cellStyle name="Normal 4 8 2" xfId="606" xr:uid="{00000000-0005-0000-0000-0000A70D0000}"/>
    <cellStyle name="Normal 4 8 2 2" xfId="1381" xr:uid="{00000000-0005-0000-0000-0000A80D0000}"/>
    <cellStyle name="Normal 4 8 2 2 2" xfId="2928" xr:uid="{00000000-0005-0000-0000-0000A90D0000}"/>
    <cellStyle name="Normal 4 8 2 2 3" xfId="4478" xr:uid="{00000000-0005-0000-0000-0000AA0D0000}"/>
    <cellStyle name="Normal 4 8 2 3" xfId="2154" xr:uid="{00000000-0005-0000-0000-0000AB0D0000}"/>
    <cellStyle name="Normal 4 8 2 4" xfId="3704" xr:uid="{00000000-0005-0000-0000-0000AC0D0000}"/>
    <cellStyle name="Normal 4 8 3" xfId="994" xr:uid="{00000000-0005-0000-0000-0000AD0D0000}"/>
    <cellStyle name="Normal 4 8 3 2" xfId="2541" xr:uid="{00000000-0005-0000-0000-0000AE0D0000}"/>
    <cellStyle name="Normal 4 8 3 3" xfId="4091" xr:uid="{00000000-0005-0000-0000-0000AF0D0000}"/>
    <cellStyle name="Normal 4 8 4" xfId="1767" xr:uid="{00000000-0005-0000-0000-0000B00D0000}"/>
    <cellStyle name="Normal 4 8 5" xfId="3317" xr:uid="{00000000-0005-0000-0000-0000B10D0000}"/>
    <cellStyle name="Normal 4 9" xfId="315" xr:uid="{00000000-0005-0000-0000-0000B20D0000}"/>
    <cellStyle name="Normal 4 9 2" xfId="703" xr:uid="{00000000-0005-0000-0000-0000B30D0000}"/>
    <cellStyle name="Normal 4 9 2 2" xfId="1478" xr:uid="{00000000-0005-0000-0000-0000B40D0000}"/>
    <cellStyle name="Normal 4 9 2 2 2" xfId="3025" xr:uid="{00000000-0005-0000-0000-0000B50D0000}"/>
    <cellStyle name="Normal 4 9 2 2 3" xfId="4575" xr:uid="{00000000-0005-0000-0000-0000B60D0000}"/>
    <cellStyle name="Normal 4 9 2 3" xfId="2251" xr:uid="{00000000-0005-0000-0000-0000B70D0000}"/>
    <cellStyle name="Normal 4 9 2 4" xfId="3801" xr:uid="{00000000-0005-0000-0000-0000B80D0000}"/>
    <cellStyle name="Normal 4 9 3" xfId="1091" xr:uid="{00000000-0005-0000-0000-0000B90D0000}"/>
    <cellStyle name="Normal 4 9 3 2" xfId="2638" xr:uid="{00000000-0005-0000-0000-0000BA0D0000}"/>
    <cellStyle name="Normal 4 9 3 3" xfId="4188" xr:uid="{00000000-0005-0000-0000-0000BB0D0000}"/>
    <cellStyle name="Normal 4 9 4" xfId="1864" xr:uid="{00000000-0005-0000-0000-0000BC0D0000}"/>
    <cellStyle name="Normal 4 9 5" xfId="3414" xr:uid="{00000000-0005-0000-0000-0000BD0D0000}"/>
    <cellStyle name="Normal 5" xfId="6" xr:uid="{00000000-0005-0000-0000-0000BE0D0000}"/>
    <cellStyle name="Normal 6" xfId="20" xr:uid="{00000000-0005-0000-0000-0000BF0D0000}"/>
    <cellStyle name="Normal 6 10" xfId="803" xr:uid="{00000000-0005-0000-0000-0000C00D0000}"/>
    <cellStyle name="Normal 6 10 2" xfId="2350" xr:uid="{00000000-0005-0000-0000-0000C10D0000}"/>
    <cellStyle name="Normal 6 10 3" xfId="3900" xr:uid="{00000000-0005-0000-0000-0000C20D0000}"/>
    <cellStyle name="Normal 6 11" xfId="1576" xr:uid="{00000000-0005-0000-0000-0000C30D0000}"/>
    <cellStyle name="Normal 6 12" xfId="3125" xr:uid="{00000000-0005-0000-0000-0000C40D0000}"/>
    <cellStyle name="Normal 6 2" xfId="30" xr:uid="{00000000-0005-0000-0000-0000C50D0000}"/>
    <cellStyle name="Normal 6 2 10" xfId="1584" xr:uid="{00000000-0005-0000-0000-0000C60D0000}"/>
    <cellStyle name="Normal 6 2 11" xfId="3134" xr:uid="{00000000-0005-0000-0000-0000C70D0000}"/>
    <cellStyle name="Normal 6 2 2" xfId="62" xr:uid="{00000000-0005-0000-0000-0000C80D0000}"/>
    <cellStyle name="Normal 6 2 2 2" xfId="110" xr:uid="{00000000-0005-0000-0000-0000C90D0000}"/>
    <cellStyle name="Normal 6 2 2 2 2" xfId="210" xr:uid="{00000000-0005-0000-0000-0000CA0D0000}"/>
    <cellStyle name="Normal 6 2 2 2 2 2" xfId="600" xr:uid="{00000000-0005-0000-0000-0000CB0D0000}"/>
    <cellStyle name="Normal 6 2 2 2 2 2 2" xfId="1375" xr:uid="{00000000-0005-0000-0000-0000CC0D0000}"/>
    <cellStyle name="Normal 6 2 2 2 2 2 2 2" xfId="2922" xr:uid="{00000000-0005-0000-0000-0000CD0D0000}"/>
    <cellStyle name="Normal 6 2 2 2 2 2 2 3" xfId="4472" xr:uid="{00000000-0005-0000-0000-0000CE0D0000}"/>
    <cellStyle name="Normal 6 2 2 2 2 2 3" xfId="2148" xr:uid="{00000000-0005-0000-0000-0000CF0D0000}"/>
    <cellStyle name="Normal 6 2 2 2 2 2 4" xfId="3698" xr:uid="{00000000-0005-0000-0000-0000D00D0000}"/>
    <cellStyle name="Normal 6 2 2 2 2 3" xfId="988" xr:uid="{00000000-0005-0000-0000-0000D10D0000}"/>
    <cellStyle name="Normal 6 2 2 2 2 3 2" xfId="2535" xr:uid="{00000000-0005-0000-0000-0000D20D0000}"/>
    <cellStyle name="Normal 6 2 2 2 2 3 3" xfId="4085" xr:uid="{00000000-0005-0000-0000-0000D30D0000}"/>
    <cellStyle name="Normal 6 2 2 2 2 4" xfId="1761" xr:uid="{00000000-0005-0000-0000-0000D40D0000}"/>
    <cellStyle name="Normal 6 2 2 2 2 5" xfId="3311" xr:uid="{00000000-0005-0000-0000-0000D50D0000}"/>
    <cellStyle name="Normal 6 2 2 2 3" xfId="306" xr:uid="{00000000-0005-0000-0000-0000D60D0000}"/>
    <cellStyle name="Normal 6 2 2 2 3 2" xfId="696" xr:uid="{00000000-0005-0000-0000-0000D70D0000}"/>
    <cellStyle name="Normal 6 2 2 2 3 2 2" xfId="1471" xr:uid="{00000000-0005-0000-0000-0000D80D0000}"/>
    <cellStyle name="Normal 6 2 2 2 3 2 2 2" xfId="3018" xr:uid="{00000000-0005-0000-0000-0000D90D0000}"/>
    <cellStyle name="Normal 6 2 2 2 3 2 2 3" xfId="4568" xr:uid="{00000000-0005-0000-0000-0000DA0D0000}"/>
    <cellStyle name="Normal 6 2 2 2 3 2 3" xfId="2244" xr:uid="{00000000-0005-0000-0000-0000DB0D0000}"/>
    <cellStyle name="Normal 6 2 2 2 3 2 4" xfId="3794" xr:uid="{00000000-0005-0000-0000-0000DC0D0000}"/>
    <cellStyle name="Normal 6 2 2 2 3 3" xfId="1084" xr:uid="{00000000-0005-0000-0000-0000DD0D0000}"/>
    <cellStyle name="Normal 6 2 2 2 3 3 2" xfId="2631" xr:uid="{00000000-0005-0000-0000-0000DE0D0000}"/>
    <cellStyle name="Normal 6 2 2 2 3 3 3" xfId="4181" xr:uid="{00000000-0005-0000-0000-0000DF0D0000}"/>
    <cellStyle name="Normal 6 2 2 2 3 4" xfId="1857" xr:uid="{00000000-0005-0000-0000-0000E00D0000}"/>
    <cellStyle name="Normal 6 2 2 2 3 5" xfId="3407" xr:uid="{00000000-0005-0000-0000-0000E10D0000}"/>
    <cellStyle name="Normal 6 2 2 2 4" xfId="405" xr:uid="{00000000-0005-0000-0000-0000E20D0000}"/>
    <cellStyle name="Normal 6 2 2 2 4 2" xfId="793" xr:uid="{00000000-0005-0000-0000-0000E30D0000}"/>
    <cellStyle name="Normal 6 2 2 2 4 2 2" xfId="1568" xr:uid="{00000000-0005-0000-0000-0000E40D0000}"/>
    <cellStyle name="Normal 6 2 2 2 4 2 2 2" xfId="3115" xr:uid="{00000000-0005-0000-0000-0000E50D0000}"/>
    <cellStyle name="Normal 6 2 2 2 4 2 2 3" xfId="4665" xr:uid="{00000000-0005-0000-0000-0000E60D0000}"/>
    <cellStyle name="Normal 6 2 2 2 4 2 3" xfId="2341" xr:uid="{00000000-0005-0000-0000-0000E70D0000}"/>
    <cellStyle name="Normal 6 2 2 2 4 2 4" xfId="3891" xr:uid="{00000000-0005-0000-0000-0000E80D0000}"/>
    <cellStyle name="Normal 6 2 2 2 4 3" xfId="1181" xr:uid="{00000000-0005-0000-0000-0000E90D0000}"/>
    <cellStyle name="Normal 6 2 2 2 4 3 2" xfId="2728" xr:uid="{00000000-0005-0000-0000-0000EA0D0000}"/>
    <cellStyle name="Normal 6 2 2 2 4 3 3" xfId="4278" xr:uid="{00000000-0005-0000-0000-0000EB0D0000}"/>
    <cellStyle name="Normal 6 2 2 2 4 4" xfId="1954" xr:uid="{00000000-0005-0000-0000-0000EC0D0000}"/>
    <cellStyle name="Normal 6 2 2 2 4 5" xfId="3504" xr:uid="{00000000-0005-0000-0000-0000ED0D0000}"/>
    <cellStyle name="Normal 6 2 2 2 5" xfId="503" xr:uid="{00000000-0005-0000-0000-0000EE0D0000}"/>
    <cellStyle name="Normal 6 2 2 2 5 2" xfId="1278" xr:uid="{00000000-0005-0000-0000-0000EF0D0000}"/>
    <cellStyle name="Normal 6 2 2 2 5 2 2" xfId="2825" xr:uid="{00000000-0005-0000-0000-0000F00D0000}"/>
    <cellStyle name="Normal 6 2 2 2 5 2 3" xfId="4375" xr:uid="{00000000-0005-0000-0000-0000F10D0000}"/>
    <cellStyle name="Normal 6 2 2 2 5 3" xfId="2051" xr:uid="{00000000-0005-0000-0000-0000F20D0000}"/>
    <cellStyle name="Normal 6 2 2 2 5 4" xfId="3601" xr:uid="{00000000-0005-0000-0000-0000F30D0000}"/>
    <cellStyle name="Normal 6 2 2 2 6" xfId="891" xr:uid="{00000000-0005-0000-0000-0000F40D0000}"/>
    <cellStyle name="Normal 6 2 2 2 6 2" xfId="2438" xr:uid="{00000000-0005-0000-0000-0000F50D0000}"/>
    <cellStyle name="Normal 6 2 2 2 6 3" xfId="3988" xr:uid="{00000000-0005-0000-0000-0000F60D0000}"/>
    <cellStyle name="Normal 6 2 2 2 7" xfId="1664" xr:uid="{00000000-0005-0000-0000-0000F70D0000}"/>
    <cellStyle name="Normal 6 2 2 2 8" xfId="3214" xr:uid="{00000000-0005-0000-0000-0000F80D0000}"/>
    <cellStyle name="Normal 6 2 2 3" xfId="162" xr:uid="{00000000-0005-0000-0000-0000F90D0000}"/>
    <cellStyle name="Normal 6 2 2 3 2" xfId="552" xr:uid="{00000000-0005-0000-0000-0000FA0D0000}"/>
    <cellStyle name="Normal 6 2 2 3 2 2" xfId="1327" xr:uid="{00000000-0005-0000-0000-0000FB0D0000}"/>
    <cellStyle name="Normal 6 2 2 3 2 2 2" xfId="2874" xr:uid="{00000000-0005-0000-0000-0000FC0D0000}"/>
    <cellStyle name="Normal 6 2 2 3 2 2 3" xfId="4424" xr:uid="{00000000-0005-0000-0000-0000FD0D0000}"/>
    <cellStyle name="Normal 6 2 2 3 2 3" xfId="2100" xr:uid="{00000000-0005-0000-0000-0000FE0D0000}"/>
    <cellStyle name="Normal 6 2 2 3 2 4" xfId="3650" xr:uid="{00000000-0005-0000-0000-0000FF0D0000}"/>
    <cellStyle name="Normal 6 2 2 3 3" xfId="940" xr:uid="{00000000-0005-0000-0000-0000000E0000}"/>
    <cellStyle name="Normal 6 2 2 3 3 2" xfId="2487" xr:uid="{00000000-0005-0000-0000-0000010E0000}"/>
    <cellStyle name="Normal 6 2 2 3 3 3" xfId="4037" xr:uid="{00000000-0005-0000-0000-0000020E0000}"/>
    <cellStyle name="Normal 6 2 2 3 4" xfId="1713" xr:uid="{00000000-0005-0000-0000-0000030E0000}"/>
    <cellStyle name="Normal 6 2 2 3 5" xfId="3263" xr:uid="{00000000-0005-0000-0000-0000040E0000}"/>
    <cellStyle name="Normal 6 2 2 4" xfId="258" xr:uid="{00000000-0005-0000-0000-0000050E0000}"/>
    <cellStyle name="Normal 6 2 2 4 2" xfId="648" xr:uid="{00000000-0005-0000-0000-0000060E0000}"/>
    <cellStyle name="Normal 6 2 2 4 2 2" xfId="1423" xr:uid="{00000000-0005-0000-0000-0000070E0000}"/>
    <cellStyle name="Normal 6 2 2 4 2 2 2" xfId="2970" xr:uid="{00000000-0005-0000-0000-0000080E0000}"/>
    <cellStyle name="Normal 6 2 2 4 2 2 3" xfId="4520" xr:uid="{00000000-0005-0000-0000-0000090E0000}"/>
    <cellStyle name="Normal 6 2 2 4 2 3" xfId="2196" xr:uid="{00000000-0005-0000-0000-00000A0E0000}"/>
    <cellStyle name="Normal 6 2 2 4 2 4" xfId="3746" xr:uid="{00000000-0005-0000-0000-00000B0E0000}"/>
    <cellStyle name="Normal 6 2 2 4 3" xfId="1036" xr:uid="{00000000-0005-0000-0000-00000C0E0000}"/>
    <cellStyle name="Normal 6 2 2 4 3 2" xfId="2583" xr:uid="{00000000-0005-0000-0000-00000D0E0000}"/>
    <cellStyle name="Normal 6 2 2 4 3 3" xfId="4133" xr:uid="{00000000-0005-0000-0000-00000E0E0000}"/>
    <cellStyle name="Normal 6 2 2 4 4" xfId="1809" xr:uid="{00000000-0005-0000-0000-00000F0E0000}"/>
    <cellStyle name="Normal 6 2 2 4 5" xfId="3359" xr:uid="{00000000-0005-0000-0000-0000100E0000}"/>
    <cellStyle name="Normal 6 2 2 5" xfId="357" xr:uid="{00000000-0005-0000-0000-0000110E0000}"/>
    <cellStyle name="Normal 6 2 2 5 2" xfId="745" xr:uid="{00000000-0005-0000-0000-0000120E0000}"/>
    <cellStyle name="Normal 6 2 2 5 2 2" xfId="1520" xr:uid="{00000000-0005-0000-0000-0000130E0000}"/>
    <cellStyle name="Normal 6 2 2 5 2 2 2" xfId="3067" xr:uid="{00000000-0005-0000-0000-0000140E0000}"/>
    <cellStyle name="Normal 6 2 2 5 2 2 3" xfId="4617" xr:uid="{00000000-0005-0000-0000-0000150E0000}"/>
    <cellStyle name="Normal 6 2 2 5 2 3" xfId="2293" xr:uid="{00000000-0005-0000-0000-0000160E0000}"/>
    <cellStyle name="Normal 6 2 2 5 2 4" xfId="3843" xr:uid="{00000000-0005-0000-0000-0000170E0000}"/>
    <cellStyle name="Normal 6 2 2 5 3" xfId="1133" xr:uid="{00000000-0005-0000-0000-0000180E0000}"/>
    <cellStyle name="Normal 6 2 2 5 3 2" xfId="2680" xr:uid="{00000000-0005-0000-0000-0000190E0000}"/>
    <cellStyle name="Normal 6 2 2 5 3 3" xfId="4230" xr:uid="{00000000-0005-0000-0000-00001A0E0000}"/>
    <cellStyle name="Normal 6 2 2 5 4" xfId="1906" xr:uid="{00000000-0005-0000-0000-00001B0E0000}"/>
    <cellStyle name="Normal 6 2 2 5 5" xfId="3456" xr:uid="{00000000-0005-0000-0000-00001C0E0000}"/>
    <cellStyle name="Normal 6 2 2 6" xfId="455" xr:uid="{00000000-0005-0000-0000-00001D0E0000}"/>
    <cellStyle name="Normal 6 2 2 6 2" xfId="1230" xr:uid="{00000000-0005-0000-0000-00001E0E0000}"/>
    <cellStyle name="Normal 6 2 2 6 2 2" xfId="2777" xr:uid="{00000000-0005-0000-0000-00001F0E0000}"/>
    <cellStyle name="Normal 6 2 2 6 2 3" xfId="4327" xr:uid="{00000000-0005-0000-0000-0000200E0000}"/>
    <cellStyle name="Normal 6 2 2 6 3" xfId="2003" xr:uid="{00000000-0005-0000-0000-0000210E0000}"/>
    <cellStyle name="Normal 6 2 2 6 4" xfId="3553" xr:uid="{00000000-0005-0000-0000-0000220E0000}"/>
    <cellStyle name="Normal 6 2 2 7" xfId="843" xr:uid="{00000000-0005-0000-0000-0000230E0000}"/>
    <cellStyle name="Normal 6 2 2 7 2" xfId="2390" xr:uid="{00000000-0005-0000-0000-0000240E0000}"/>
    <cellStyle name="Normal 6 2 2 7 3" xfId="3940" xr:uid="{00000000-0005-0000-0000-0000250E0000}"/>
    <cellStyle name="Normal 6 2 2 8" xfId="1616" xr:uid="{00000000-0005-0000-0000-0000260E0000}"/>
    <cellStyle name="Normal 6 2 2 9" xfId="3166" xr:uid="{00000000-0005-0000-0000-0000270E0000}"/>
    <cellStyle name="Normal 6 2 3" xfId="46" xr:uid="{00000000-0005-0000-0000-0000280E0000}"/>
    <cellStyle name="Normal 6 2 3 2" xfId="94" xr:uid="{00000000-0005-0000-0000-0000290E0000}"/>
    <cellStyle name="Normal 6 2 3 2 2" xfId="194" xr:uid="{00000000-0005-0000-0000-00002A0E0000}"/>
    <cellStyle name="Normal 6 2 3 2 2 2" xfId="584" xr:uid="{00000000-0005-0000-0000-00002B0E0000}"/>
    <cellStyle name="Normal 6 2 3 2 2 2 2" xfId="1359" xr:uid="{00000000-0005-0000-0000-00002C0E0000}"/>
    <cellStyle name="Normal 6 2 3 2 2 2 2 2" xfId="2906" xr:uid="{00000000-0005-0000-0000-00002D0E0000}"/>
    <cellStyle name="Normal 6 2 3 2 2 2 2 3" xfId="4456" xr:uid="{00000000-0005-0000-0000-00002E0E0000}"/>
    <cellStyle name="Normal 6 2 3 2 2 2 3" xfId="2132" xr:uid="{00000000-0005-0000-0000-00002F0E0000}"/>
    <cellStyle name="Normal 6 2 3 2 2 2 4" xfId="3682" xr:uid="{00000000-0005-0000-0000-0000300E0000}"/>
    <cellStyle name="Normal 6 2 3 2 2 3" xfId="972" xr:uid="{00000000-0005-0000-0000-0000310E0000}"/>
    <cellStyle name="Normal 6 2 3 2 2 3 2" xfId="2519" xr:uid="{00000000-0005-0000-0000-0000320E0000}"/>
    <cellStyle name="Normal 6 2 3 2 2 3 3" xfId="4069" xr:uid="{00000000-0005-0000-0000-0000330E0000}"/>
    <cellStyle name="Normal 6 2 3 2 2 4" xfId="1745" xr:uid="{00000000-0005-0000-0000-0000340E0000}"/>
    <cellStyle name="Normal 6 2 3 2 2 5" xfId="3295" xr:uid="{00000000-0005-0000-0000-0000350E0000}"/>
    <cellStyle name="Normal 6 2 3 2 3" xfId="290" xr:uid="{00000000-0005-0000-0000-0000360E0000}"/>
    <cellStyle name="Normal 6 2 3 2 3 2" xfId="680" xr:uid="{00000000-0005-0000-0000-0000370E0000}"/>
    <cellStyle name="Normal 6 2 3 2 3 2 2" xfId="1455" xr:uid="{00000000-0005-0000-0000-0000380E0000}"/>
    <cellStyle name="Normal 6 2 3 2 3 2 2 2" xfId="3002" xr:uid="{00000000-0005-0000-0000-0000390E0000}"/>
    <cellStyle name="Normal 6 2 3 2 3 2 2 3" xfId="4552" xr:uid="{00000000-0005-0000-0000-00003A0E0000}"/>
    <cellStyle name="Normal 6 2 3 2 3 2 3" xfId="2228" xr:uid="{00000000-0005-0000-0000-00003B0E0000}"/>
    <cellStyle name="Normal 6 2 3 2 3 2 4" xfId="3778" xr:uid="{00000000-0005-0000-0000-00003C0E0000}"/>
    <cellStyle name="Normal 6 2 3 2 3 3" xfId="1068" xr:uid="{00000000-0005-0000-0000-00003D0E0000}"/>
    <cellStyle name="Normal 6 2 3 2 3 3 2" xfId="2615" xr:uid="{00000000-0005-0000-0000-00003E0E0000}"/>
    <cellStyle name="Normal 6 2 3 2 3 3 3" xfId="4165" xr:uid="{00000000-0005-0000-0000-00003F0E0000}"/>
    <cellStyle name="Normal 6 2 3 2 3 4" xfId="1841" xr:uid="{00000000-0005-0000-0000-0000400E0000}"/>
    <cellStyle name="Normal 6 2 3 2 3 5" xfId="3391" xr:uid="{00000000-0005-0000-0000-0000410E0000}"/>
    <cellStyle name="Normal 6 2 3 2 4" xfId="389" xr:uid="{00000000-0005-0000-0000-0000420E0000}"/>
    <cellStyle name="Normal 6 2 3 2 4 2" xfId="777" xr:uid="{00000000-0005-0000-0000-0000430E0000}"/>
    <cellStyle name="Normal 6 2 3 2 4 2 2" xfId="1552" xr:uid="{00000000-0005-0000-0000-0000440E0000}"/>
    <cellStyle name="Normal 6 2 3 2 4 2 2 2" xfId="3099" xr:uid="{00000000-0005-0000-0000-0000450E0000}"/>
    <cellStyle name="Normal 6 2 3 2 4 2 2 3" xfId="4649" xr:uid="{00000000-0005-0000-0000-0000460E0000}"/>
    <cellStyle name="Normal 6 2 3 2 4 2 3" xfId="2325" xr:uid="{00000000-0005-0000-0000-0000470E0000}"/>
    <cellStyle name="Normal 6 2 3 2 4 2 4" xfId="3875" xr:uid="{00000000-0005-0000-0000-0000480E0000}"/>
    <cellStyle name="Normal 6 2 3 2 4 3" xfId="1165" xr:uid="{00000000-0005-0000-0000-0000490E0000}"/>
    <cellStyle name="Normal 6 2 3 2 4 3 2" xfId="2712" xr:uid="{00000000-0005-0000-0000-00004A0E0000}"/>
    <cellStyle name="Normal 6 2 3 2 4 3 3" xfId="4262" xr:uid="{00000000-0005-0000-0000-00004B0E0000}"/>
    <cellStyle name="Normal 6 2 3 2 4 4" xfId="1938" xr:uid="{00000000-0005-0000-0000-00004C0E0000}"/>
    <cellStyle name="Normal 6 2 3 2 4 5" xfId="3488" xr:uid="{00000000-0005-0000-0000-00004D0E0000}"/>
    <cellStyle name="Normal 6 2 3 2 5" xfId="487" xr:uid="{00000000-0005-0000-0000-00004E0E0000}"/>
    <cellStyle name="Normal 6 2 3 2 5 2" xfId="1262" xr:uid="{00000000-0005-0000-0000-00004F0E0000}"/>
    <cellStyle name="Normal 6 2 3 2 5 2 2" xfId="2809" xr:uid="{00000000-0005-0000-0000-0000500E0000}"/>
    <cellStyle name="Normal 6 2 3 2 5 2 3" xfId="4359" xr:uid="{00000000-0005-0000-0000-0000510E0000}"/>
    <cellStyle name="Normal 6 2 3 2 5 3" xfId="2035" xr:uid="{00000000-0005-0000-0000-0000520E0000}"/>
    <cellStyle name="Normal 6 2 3 2 5 4" xfId="3585" xr:uid="{00000000-0005-0000-0000-0000530E0000}"/>
    <cellStyle name="Normal 6 2 3 2 6" xfId="875" xr:uid="{00000000-0005-0000-0000-0000540E0000}"/>
    <cellStyle name="Normal 6 2 3 2 6 2" xfId="2422" xr:uid="{00000000-0005-0000-0000-0000550E0000}"/>
    <cellStyle name="Normal 6 2 3 2 6 3" xfId="3972" xr:uid="{00000000-0005-0000-0000-0000560E0000}"/>
    <cellStyle name="Normal 6 2 3 2 7" xfId="1648" xr:uid="{00000000-0005-0000-0000-0000570E0000}"/>
    <cellStyle name="Normal 6 2 3 2 8" xfId="3198" xr:uid="{00000000-0005-0000-0000-0000580E0000}"/>
    <cellStyle name="Normal 6 2 3 3" xfId="146" xr:uid="{00000000-0005-0000-0000-0000590E0000}"/>
    <cellStyle name="Normal 6 2 3 3 2" xfId="536" xr:uid="{00000000-0005-0000-0000-00005A0E0000}"/>
    <cellStyle name="Normal 6 2 3 3 2 2" xfId="1311" xr:uid="{00000000-0005-0000-0000-00005B0E0000}"/>
    <cellStyle name="Normal 6 2 3 3 2 2 2" xfId="2858" xr:uid="{00000000-0005-0000-0000-00005C0E0000}"/>
    <cellStyle name="Normal 6 2 3 3 2 2 3" xfId="4408" xr:uid="{00000000-0005-0000-0000-00005D0E0000}"/>
    <cellStyle name="Normal 6 2 3 3 2 3" xfId="2084" xr:uid="{00000000-0005-0000-0000-00005E0E0000}"/>
    <cellStyle name="Normal 6 2 3 3 2 4" xfId="3634" xr:uid="{00000000-0005-0000-0000-00005F0E0000}"/>
    <cellStyle name="Normal 6 2 3 3 3" xfId="924" xr:uid="{00000000-0005-0000-0000-0000600E0000}"/>
    <cellStyle name="Normal 6 2 3 3 3 2" xfId="2471" xr:uid="{00000000-0005-0000-0000-0000610E0000}"/>
    <cellStyle name="Normal 6 2 3 3 3 3" xfId="4021" xr:uid="{00000000-0005-0000-0000-0000620E0000}"/>
    <cellStyle name="Normal 6 2 3 3 4" xfId="1697" xr:uid="{00000000-0005-0000-0000-0000630E0000}"/>
    <cellStyle name="Normal 6 2 3 3 5" xfId="3247" xr:uid="{00000000-0005-0000-0000-0000640E0000}"/>
    <cellStyle name="Normal 6 2 3 4" xfId="242" xr:uid="{00000000-0005-0000-0000-0000650E0000}"/>
    <cellStyle name="Normal 6 2 3 4 2" xfId="632" xr:uid="{00000000-0005-0000-0000-0000660E0000}"/>
    <cellStyle name="Normal 6 2 3 4 2 2" xfId="1407" xr:uid="{00000000-0005-0000-0000-0000670E0000}"/>
    <cellStyle name="Normal 6 2 3 4 2 2 2" xfId="2954" xr:uid="{00000000-0005-0000-0000-0000680E0000}"/>
    <cellStyle name="Normal 6 2 3 4 2 2 3" xfId="4504" xr:uid="{00000000-0005-0000-0000-0000690E0000}"/>
    <cellStyle name="Normal 6 2 3 4 2 3" xfId="2180" xr:uid="{00000000-0005-0000-0000-00006A0E0000}"/>
    <cellStyle name="Normal 6 2 3 4 2 4" xfId="3730" xr:uid="{00000000-0005-0000-0000-00006B0E0000}"/>
    <cellStyle name="Normal 6 2 3 4 3" xfId="1020" xr:uid="{00000000-0005-0000-0000-00006C0E0000}"/>
    <cellStyle name="Normal 6 2 3 4 3 2" xfId="2567" xr:uid="{00000000-0005-0000-0000-00006D0E0000}"/>
    <cellStyle name="Normal 6 2 3 4 3 3" xfId="4117" xr:uid="{00000000-0005-0000-0000-00006E0E0000}"/>
    <cellStyle name="Normal 6 2 3 4 4" xfId="1793" xr:uid="{00000000-0005-0000-0000-00006F0E0000}"/>
    <cellStyle name="Normal 6 2 3 4 5" xfId="3343" xr:uid="{00000000-0005-0000-0000-0000700E0000}"/>
    <cellStyle name="Normal 6 2 3 5" xfId="341" xr:uid="{00000000-0005-0000-0000-0000710E0000}"/>
    <cellStyle name="Normal 6 2 3 5 2" xfId="729" xr:uid="{00000000-0005-0000-0000-0000720E0000}"/>
    <cellStyle name="Normal 6 2 3 5 2 2" xfId="1504" xr:uid="{00000000-0005-0000-0000-0000730E0000}"/>
    <cellStyle name="Normal 6 2 3 5 2 2 2" xfId="3051" xr:uid="{00000000-0005-0000-0000-0000740E0000}"/>
    <cellStyle name="Normal 6 2 3 5 2 2 3" xfId="4601" xr:uid="{00000000-0005-0000-0000-0000750E0000}"/>
    <cellStyle name="Normal 6 2 3 5 2 3" xfId="2277" xr:uid="{00000000-0005-0000-0000-0000760E0000}"/>
    <cellStyle name="Normal 6 2 3 5 2 4" xfId="3827" xr:uid="{00000000-0005-0000-0000-0000770E0000}"/>
    <cellStyle name="Normal 6 2 3 5 3" xfId="1117" xr:uid="{00000000-0005-0000-0000-0000780E0000}"/>
    <cellStyle name="Normal 6 2 3 5 3 2" xfId="2664" xr:uid="{00000000-0005-0000-0000-0000790E0000}"/>
    <cellStyle name="Normal 6 2 3 5 3 3" xfId="4214" xr:uid="{00000000-0005-0000-0000-00007A0E0000}"/>
    <cellStyle name="Normal 6 2 3 5 4" xfId="1890" xr:uid="{00000000-0005-0000-0000-00007B0E0000}"/>
    <cellStyle name="Normal 6 2 3 5 5" xfId="3440" xr:uid="{00000000-0005-0000-0000-00007C0E0000}"/>
    <cellStyle name="Normal 6 2 3 6" xfId="439" xr:uid="{00000000-0005-0000-0000-00007D0E0000}"/>
    <cellStyle name="Normal 6 2 3 6 2" xfId="1214" xr:uid="{00000000-0005-0000-0000-00007E0E0000}"/>
    <cellStyle name="Normal 6 2 3 6 2 2" xfId="2761" xr:uid="{00000000-0005-0000-0000-00007F0E0000}"/>
    <cellStyle name="Normal 6 2 3 6 2 3" xfId="4311" xr:uid="{00000000-0005-0000-0000-0000800E0000}"/>
    <cellStyle name="Normal 6 2 3 6 3" xfId="1987" xr:uid="{00000000-0005-0000-0000-0000810E0000}"/>
    <cellStyle name="Normal 6 2 3 6 4" xfId="3537" xr:uid="{00000000-0005-0000-0000-0000820E0000}"/>
    <cellStyle name="Normal 6 2 3 7" xfId="827" xr:uid="{00000000-0005-0000-0000-0000830E0000}"/>
    <cellStyle name="Normal 6 2 3 7 2" xfId="2374" xr:uid="{00000000-0005-0000-0000-0000840E0000}"/>
    <cellStyle name="Normal 6 2 3 7 3" xfId="3924" xr:uid="{00000000-0005-0000-0000-0000850E0000}"/>
    <cellStyle name="Normal 6 2 3 8" xfId="1600" xr:uid="{00000000-0005-0000-0000-0000860E0000}"/>
    <cellStyle name="Normal 6 2 3 9" xfId="3150" xr:uid="{00000000-0005-0000-0000-0000870E0000}"/>
    <cellStyle name="Normal 6 2 4" xfId="78" xr:uid="{00000000-0005-0000-0000-0000880E0000}"/>
    <cellStyle name="Normal 6 2 4 2" xfId="178" xr:uid="{00000000-0005-0000-0000-0000890E0000}"/>
    <cellStyle name="Normal 6 2 4 2 2" xfId="568" xr:uid="{00000000-0005-0000-0000-00008A0E0000}"/>
    <cellStyle name="Normal 6 2 4 2 2 2" xfId="1343" xr:uid="{00000000-0005-0000-0000-00008B0E0000}"/>
    <cellStyle name="Normal 6 2 4 2 2 2 2" xfId="2890" xr:uid="{00000000-0005-0000-0000-00008C0E0000}"/>
    <cellStyle name="Normal 6 2 4 2 2 2 3" xfId="4440" xr:uid="{00000000-0005-0000-0000-00008D0E0000}"/>
    <cellStyle name="Normal 6 2 4 2 2 3" xfId="2116" xr:uid="{00000000-0005-0000-0000-00008E0E0000}"/>
    <cellStyle name="Normal 6 2 4 2 2 4" xfId="3666" xr:uid="{00000000-0005-0000-0000-00008F0E0000}"/>
    <cellStyle name="Normal 6 2 4 2 3" xfId="956" xr:uid="{00000000-0005-0000-0000-0000900E0000}"/>
    <cellStyle name="Normal 6 2 4 2 3 2" xfId="2503" xr:uid="{00000000-0005-0000-0000-0000910E0000}"/>
    <cellStyle name="Normal 6 2 4 2 3 3" xfId="4053" xr:uid="{00000000-0005-0000-0000-0000920E0000}"/>
    <cellStyle name="Normal 6 2 4 2 4" xfId="1729" xr:uid="{00000000-0005-0000-0000-0000930E0000}"/>
    <cellStyle name="Normal 6 2 4 2 5" xfId="3279" xr:uid="{00000000-0005-0000-0000-0000940E0000}"/>
    <cellStyle name="Normal 6 2 4 3" xfId="274" xr:uid="{00000000-0005-0000-0000-0000950E0000}"/>
    <cellStyle name="Normal 6 2 4 3 2" xfId="664" xr:uid="{00000000-0005-0000-0000-0000960E0000}"/>
    <cellStyle name="Normal 6 2 4 3 2 2" xfId="1439" xr:uid="{00000000-0005-0000-0000-0000970E0000}"/>
    <cellStyle name="Normal 6 2 4 3 2 2 2" xfId="2986" xr:uid="{00000000-0005-0000-0000-0000980E0000}"/>
    <cellStyle name="Normal 6 2 4 3 2 2 3" xfId="4536" xr:uid="{00000000-0005-0000-0000-0000990E0000}"/>
    <cellStyle name="Normal 6 2 4 3 2 3" xfId="2212" xr:uid="{00000000-0005-0000-0000-00009A0E0000}"/>
    <cellStyle name="Normal 6 2 4 3 2 4" xfId="3762" xr:uid="{00000000-0005-0000-0000-00009B0E0000}"/>
    <cellStyle name="Normal 6 2 4 3 3" xfId="1052" xr:uid="{00000000-0005-0000-0000-00009C0E0000}"/>
    <cellStyle name="Normal 6 2 4 3 3 2" xfId="2599" xr:uid="{00000000-0005-0000-0000-00009D0E0000}"/>
    <cellStyle name="Normal 6 2 4 3 3 3" xfId="4149" xr:uid="{00000000-0005-0000-0000-00009E0E0000}"/>
    <cellStyle name="Normal 6 2 4 3 4" xfId="1825" xr:uid="{00000000-0005-0000-0000-00009F0E0000}"/>
    <cellStyle name="Normal 6 2 4 3 5" xfId="3375" xr:uid="{00000000-0005-0000-0000-0000A00E0000}"/>
    <cellStyle name="Normal 6 2 4 4" xfId="373" xr:uid="{00000000-0005-0000-0000-0000A10E0000}"/>
    <cellStyle name="Normal 6 2 4 4 2" xfId="761" xr:uid="{00000000-0005-0000-0000-0000A20E0000}"/>
    <cellStyle name="Normal 6 2 4 4 2 2" xfId="1536" xr:uid="{00000000-0005-0000-0000-0000A30E0000}"/>
    <cellStyle name="Normal 6 2 4 4 2 2 2" xfId="3083" xr:uid="{00000000-0005-0000-0000-0000A40E0000}"/>
    <cellStyle name="Normal 6 2 4 4 2 2 3" xfId="4633" xr:uid="{00000000-0005-0000-0000-0000A50E0000}"/>
    <cellStyle name="Normal 6 2 4 4 2 3" xfId="2309" xr:uid="{00000000-0005-0000-0000-0000A60E0000}"/>
    <cellStyle name="Normal 6 2 4 4 2 4" xfId="3859" xr:uid="{00000000-0005-0000-0000-0000A70E0000}"/>
    <cellStyle name="Normal 6 2 4 4 3" xfId="1149" xr:uid="{00000000-0005-0000-0000-0000A80E0000}"/>
    <cellStyle name="Normal 6 2 4 4 3 2" xfId="2696" xr:uid="{00000000-0005-0000-0000-0000A90E0000}"/>
    <cellStyle name="Normal 6 2 4 4 3 3" xfId="4246" xr:uid="{00000000-0005-0000-0000-0000AA0E0000}"/>
    <cellStyle name="Normal 6 2 4 4 4" xfId="1922" xr:uid="{00000000-0005-0000-0000-0000AB0E0000}"/>
    <cellStyle name="Normal 6 2 4 4 5" xfId="3472" xr:uid="{00000000-0005-0000-0000-0000AC0E0000}"/>
    <cellStyle name="Normal 6 2 4 5" xfId="471" xr:uid="{00000000-0005-0000-0000-0000AD0E0000}"/>
    <cellStyle name="Normal 6 2 4 5 2" xfId="1246" xr:uid="{00000000-0005-0000-0000-0000AE0E0000}"/>
    <cellStyle name="Normal 6 2 4 5 2 2" xfId="2793" xr:uid="{00000000-0005-0000-0000-0000AF0E0000}"/>
    <cellStyle name="Normal 6 2 4 5 2 3" xfId="4343" xr:uid="{00000000-0005-0000-0000-0000B00E0000}"/>
    <cellStyle name="Normal 6 2 4 5 3" xfId="2019" xr:uid="{00000000-0005-0000-0000-0000B10E0000}"/>
    <cellStyle name="Normal 6 2 4 5 4" xfId="3569" xr:uid="{00000000-0005-0000-0000-0000B20E0000}"/>
    <cellStyle name="Normal 6 2 4 6" xfId="859" xr:uid="{00000000-0005-0000-0000-0000B30E0000}"/>
    <cellStyle name="Normal 6 2 4 6 2" xfId="2406" xr:uid="{00000000-0005-0000-0000-0000B40E0000}"/>
    <cellStyle name="Normal 6 2 4 6 3" xfId="3956" xr:uid="{00000000-0005-0000-0000-0000B50E0000}"/>
    <cellStyle name="Normal 6 2 4 7" xfId="1632" xr:uid="{00000000-0005-0000-0000-0000B60E0000}"/>
    <cellStyle name="Normal 6 2 4 8" xfId="3182" xr:uid="{00000000-0005-0000-0000-0000B70E0000}"/>
    <cellStyle name="Normal 6 2 5" xfId="128" xr:uid="{00000000-0005-0000-0000-0000B80E0000}"/>
    <cellStyle name="Normal 6 2 5 2" xfId="520" xr:uid="{00000000-0005-0000-0000-0000B90E0000}"/>
    <cellStyle name="Normal 6 2 5 2 2" xfId="1295" xr:uid="{00000000-0005-0000-0000-0000BA0E0000}"/>
    <cellStyle name="Normal 6 2 5 2 2 2" xfId="2842" xr:uid="{00000000-0005-0000-0000-0000BB0E0000}"/>
    <cellStyle name="Normal 6 2 5 2 2 3" xfId="4392" xr:uid="{00000000-0005-0000-0000-0000BC0E0000}"/>
    <cellStyle name="Normal 6 2 5 2 3" xfId="2068" xr:uid="{00000000-0005-0000-0000-0000BD0E0000}"/>
    <cellStyle name="Normal 6 2 5 2 4" xfId="3618" xr:uid="{00000000-0005-0000-0000-0000BE0E0000}"/>
    <cellStyle name="Normal 6 2 5 3" xfId="908" xr:uid="{00000000-0005-0000-0000-0000BF0E0000}"/>
    <cellStyle name="Normal 6 2 5 3 2" xfId="2455" xr:uid="{00000000-0005-0000-0000-0000C00E0000}"/>
    <cellStyle name="Normal 6 2 5 3 3" xfId="4005" xr:uid="{00000000-0005-0000-0000-0000C10E0000}"/>
    <cellStyle name="Normal 6 2 5 4" xfId="1681" xr:uid="{00000000-0005-0000-0000-0000C20E0000}"/>
    <cellStyle name="Normal 6 2 5 5" xfId="3231" xr:uid="{00000000-0005-0000-0000-0000C30E0000}"/>
    <cellStyle name="Normal 6 2 6" xfId="226" xr:uid="{00000000-0005-0000-0000-0000C40E0000}"/>
    <cellStyle name="Normal 6 2 6 2" xfId="616" xr:uid="{00000000-0005-0000-0000-0000C50E0000}"/>
    <cellStyle name="Normal 6 2 6 2 2" xfId="1391" xr:uid="{00000000-0005-0000-0000-0000C60E0000}"/>
    <cellStyle name="Normal 6 2 6 2 2 2" xfId="2938" xr:uid="{00000000-0005-0000-0000-0000C70E0000}"/>
    <cellStyle name="Normal 6 2 6 2 2 3" xfId="4488" xr:uid="{00000000-0005-0000-0000-0000C80E0000}"/>
    <cellStyle name="Normal 6 2 6 2 3" xfId="2164" xr:uid="{00000000-0005-0000-0000-0000C90E0000}"/>
    <cellStyle name="Normal 6 2 6 2 4" xfId="3714" xr:uid="{00000000-0005-0000-0000-0000CA0E0000}"/>
    <cellStyle name="Normal 6 2 6 3" xfId="1004" xr:uid="{00000000-0005-0000-0000-0000CB0E0000}"/>
    <cellStyle name="Normal 6 2 6 3 2" xfId="2551" xr:uid="{00000000-0005-0000-0000-0000CC0E0000}"/>
    <cellStyle name="Normal 6 2 6 3 3" xfId="4101" xr:uid="{00000000-0005-0000-0000-0000CD0E0000}"/>
    <cellStyle name="Normal 6 2 6 4" xfId="1777" xr:uid="{00000000-0005-0000-0000-0000CE0E0000}"/>
    <cellStyle name="Normal 6 2 6 5" xfId="3327" xr:uid="{00000000-0005-0000-0000-0000CF0E0000}"/>
    <cellStyle name="Normal 6 2 7" xfId="325" xr:uid="{00000000-0005-0000-0000-0000D00E0000}"/>
    <cellStyle name="Normal 6 2 7 2" xfId="713" xr:uid="{00000000-0005-0000-0000-0000D10E0000}"/>
    <cellStyle name="Normal 6 2 7 2 2" xfId="1488" xr:uid="{00000000-0005-0000-0000-0000D20E0000}"/>
    <cellStyle name="Normal 6 2 7 2 2 2" xfId="3035" xr:uid="{00000000-0005-0000-0000-0000D30E0000}"/>
    <cellStyle name="Normal 6 2 7 2 2 3" xfId="4585" xr:uid="{00000000-0005-0000-0000-0000D40E0000}"/>
    <cellStyle name="Normal 6 2 7 2 3" xfId="2261" xr:uid="{00000000-0005-0000-0000-0000D50E0000}"/>
    <cellStyle name="Normal 6 2 7 2 4" xfId="3811" xr:uid="{00000000-0005-0000-0000-0000D60E0000}"/>
    <cellStyle name="Normal 6 2 7 3" xfId="1101" xr:uid="{00000000-0005-0000-0000-0000D70E0000}"/>
    <cellStyle name="Normal 6 2 7 3 2" xfId="2648" xr:uid="{00000000-0005-0000-0000-0000D80E0000}"/>
    <cellStyle name="Normal 6 2 7 3 3" xfId="4198" xr:uid="{00000000-0005-0000-0000-0000D90E0000}"/>
    <cellStyle name="Normal 6 2 7 4" xfId="1874" xr:uid="{00000000-0005-0000-0000-0000DA0E0000}"/>
    <cellStyle name="Normal 6 2 7 5" xfId="3424" xr:uid="{00000000-0005-0000-0000-0000DB0E0000}"/>
    <cellStyle name="Normal 6 2 8" xfId="423" xr:uid="{00000000-0005-0000-0000-0000DC0E0000}"/>
    <cellStyle name="Normal 6 2 8 2" xfId="1198" xr:uid="{00000000-0005-0000-0000-0000DD0E0000}"/>
    <cellStyle name="Normal 6 2 8 2 2" xfId="2745" xr:uid="{00000000-0005-0000-0000-0000DE0E0000}"/>
    <cellStyle name="Normal 6 2 8 2 3" xfId="4295" xr:uid="{00000000-0005-0000-0000-0000DF0E0000}"/>
    <cellStyle name="Normal 6 2 8 3" xfId="1971" xr:uid="{00000000-0005-0000-0000-0000E00E0000}"/>
    <cellStyle name="Normal 6 2 8 4" xfId="3521" xr:uid="{00000000-0005-0000-0000-0000E10E0000}"/>
    <cellStyle name="Normal 6 2 9" xfId="811" xr:uid="{00000000-0005-0000-0000-0000E20E0000}"/>
    <cellStyle name="Normal 6 2 9 2" xfId="2358" xr:uid="{00000000-0005-0000-0000-0000E30E0000}"/>
    <cellStyle name="Normal 6 2 9 3" xfId="3908" xr:uid="{00000000-0005-0000-0000-0000E40E0000}"/>
    <cellStyle name="Normal 6 3" xfId="54" xr:uid="{00000000-0005-0000-0000-0000E50E0000}"/>
    <cellStyle name="Normal 6 3 2" xfId="102" xr:uid="{00000000-0005-0000-0000-0000E60E0000}"/>
    <cellStyle name="Normal 6 3 2 2" xfId="202" xr:uid="{00000000-0005-0000-0000-0000E70E0000}"/>
    <cellStyle name="Normal 6 3 2 2 2" xfId="592" xr:uid="{00000000-0005-0000-0000-0000E80E0000}"/>
    <cellStyle name="Normal 6 3 2 2 2 2" xfId="1367" xr:uid="{00000000-0005-0000-0000-0000E90E0000}"/>
    <cellStyle name="Normal 6 3 2 2 2 2 2" xfId="2914" xr:uid="{00000000-0005-0000-0000-0000EA0E0000}"/>
    <cellStyle name="Normal 6 3 2 2 2 2 3" xfId="4464" xr:uid="{00000000-0005-0000-0000-0000EB0E0000}"/>
    <cellStyle name="Normal 6 3 2 2 2 3" xfId="2140" xr:uid="{00000000-0005-0000-0000-0000EC0E0000}"/>
    <cellStyle name="Normal 6 3 2 2 2 4" xfId="3690" xr:uid="{00000000-0005-0000-0000-0000ED0E0000}"/>
    <cellStyle name="Normal 6 3 2 2 3" xfId="980" xr:uid="{00000000-0005-0000-0000-0000EE0E0000}"/>
    <cellStyle name="Normal 6 3 2 2 3 2" xfId="2527" xr:uid="{00000000-0005-0000-0000-0000EF0E0000}"/>
    <cellStyle name="Normal 6 3 2 2 3 3" xfId="4077" xr:uid="{00000000-0005-0000-0000-0000F00E0000}"/>
    <cellStyle name="Normal 6 3 2 2 4" xfId="1753" xr:uid="{00000000-0005-0000-0000-0000F10E0000}"/>
    <cellStyle name="Normal 6 3 2 2 5" xfId="3303" xr:uid="{00000000-0005-0000-0000-0000F20E0000}"/>
    <cellStyle name="Normal 6 3 2 3" xfId="298" xr:uid="{00000000-0005-0000-0000-0000F30E0000}"/>
    <cellStyle name="Normal 6 3 2 3 2" xfId="688" xr:uid="{00000000-0005-0000-0000-0000F40E0000}"/>
    <cellStyle name="Normal 6 3 2 3 2 2" xfId="1463" xr:uid="{00000000-0005-0000-0000-0000F50E0000}"/>
    <cellStyle name="Normal 6 3 2 3 2 2 2" xfId="3010" xr:uid="{00000000-0005-0000-0000-0000F60E0000}"/>
    <cellStyle name="Normal 6 3 2 3 2 2 3" xfId="4560" xr:uid="{00000000-0005-0000-0000-0000F70E0000}"/>
    <cellStyle name="Normal 6 3 2 3 2 3" xfId="2236" xr:uid="{00000000-0005-0000-0000-0000F80E0000}"/>
    <cellStyle name="Normal 6 3 2 3 2 4" xfId="3786" xr:uid="{00000000-0005-0000-0000-0000F90E0000}"/>
    <cellStyle name="Normal 6 3 2 3 3" xfId="1076" xr:uid="{00000000-0005-0000-0000-0000FA0E0000}"/>
    <cellStyle name="Normal 6 3 2 3 3 2" xfId="2623" xr:uid="{00000000-0005-0000-0000-0000FB0E0000}"/>
    <cellStyle name="Normal 6 3 2 3 3 3" xfId="4173" xr:uid="{00000000-0005-0000-0000-0000FC0E0000}"/>
    <cellStyle name="Normal 6 3 2 3 4" xfId="1849" xr:uid="{00000000-0005-0000-0000-0000FD0E0000}"/>
    <cellStyle name="Normal 6 3 2 3 5" xfId="3399" xr:uid="{00000000-0005-0000-0000-0000FE0E0000}"/>
    <cellStyle name="Normal 6 3 2 4" xfId="397" xr:uid="{00000000-0005-0000-0000-0000FF0E0000}"/>
    <cellStyle name="Normal 6 3 2 4 2" xfId="785" xr:uid="{00000000-0005-0000-0000-0000000F0000}"/>
    <cellStyle name="Normal 6 3 2 4 2 2" xfId="1560" xr:uid="{00000000-0005-0000-0000-0000010F0000}"/>
    <cellStyle name="Normal 6 3 2 4 2 2 2" xfId="3107" xr:uid="{00000000-0005-0000-0000-0000020F0000}"/>
    <cellStyle name="Normal 6 3 2 4 2 2 3" xfId="4657" xr:uid="{00000000-0005-0000-0000-0000030F0000}"/>
    <cellStyle name="Normal 6 3 2 4 2 3" xfId="2333" xr:uid="{00000000-0005-0000-0000-0000040F0000}"/>
    <cellStyle name="Normal 6 3 2 4 2 4" xfId="3883" xr:uid="{00000000-0005-0000-0000-0000050F0000}"/>
    <cellStyle name="Normal 6 3 2 4 3" xfId="1173" xr:uid="{00000000-0005-0000-0000-0000060F0000}"/>
    <cellStyle name="Normal 6 3 2 4 3 2" xfId="2720" xr:uid="{00000000-0005-0000-0000-0000070F0000}"/>
    <cellStyle name="Normal 6 3 2 4 3 3" xfId="4270" xr:uid="{00000000-0005-0000-0000-0000080F0000}"/>
    <cellStyle name="Normal 6 3 2 4 4" xfId="1946" xr:uid="{00000000-0005-0000-0000-0000090F0000}"/>
    <cellStyle name="Normal 6 3 2 4 5" xfId="3496" xr:uid="{00000000-0005-0000-0000-00000A0F0000}"/>
    <cellStyle name="Normal 6 3 2 5" xfId="495" xr:uid="{00000000-0005-0000-0000-00000B0F0000}"/>
    <cellStyle name="Normal 6 3 2 5 2" xfId="1270" xr:uid="{00000000-0005-0000-0000-00000C0F0000}"/>
    <cellStyle name="Normal 6 3 2 5 2 2" xfId="2817" xr:uid="{00000000-0005-0000-0000-00000D0F0000}"/>
    <cellStyle name="Normal 6 3 2 5 2 3" xfId="4367" xr:uid="{00000000-0005-0000-0000-00000E0F0000}"/>
    <cellStyle name="Normal 6 3 2 5 3" xfId="2043" xr:uid="{00000000-0005-0000-0000-00000F0F0000}"/>
    <cellStyle name="Normal 6 3 2 5 4" xfId="3593" xr:uid="{00000000-0005-0000-0000-0000100F0000}"/>
    <cellStyle name="Normal 6 3 2 6" xfId="883" xr:uid="{00000000-0005-0000-0000-0000110F0000}"/>
    <cellStyle name="Normal 6 3 2 6 2" xfId="2430" xr:uid="{00000000-0005-0000-0000-0000120F0000}"/>
    <cellStyle name="Normal 6 3 2 6 3" xfId="3980" xr:uid="{00000000-0005-0000-0000-0000130F0000}"/>
    <cellStyle name="Normal 6 3 2 7" xfId="1656" xr:uid="{00000000-0005-0000-0000-0000140F0000}"/>
    <cellStyle name="Normal 6 3 2 8" xfId="3206" xr:uid="{00000000-0005-0000-0000-0000150F0000}"/>
    <cellStyle name="Normal 6 3 3" xfId="154" xr:uid="{00000000-0005-0000-0000-0000160F0000}"/>
    <cellStyle name="Normal 6 3 3 2" xfId="544" xr:uid="{00000000-0005-0000-0000-0000170F0000}"/>
    <cellStyle name="Normal 6 3 3 2 2" xfId="1319" xr:uid="{00000000-0005-0000-0000-0000180F0000}"/>
    <cellStyle name="Normal 6 3 3 2 2 2" xfId="2866" xr:uid="{00000000-0005-0000-0000-0000190F0000}"/>
    <cellStyle name="Normal 6 3 3 2 2 3" xfId="4416" xr:uid="{00000000-0005-0000-0000-00001A0F0000}"/>
    <cellStyle name="Normal 6 3 3 2 3" xfId="2092" xr:uid="{00000000-0005-0000-0000-00001B0F0000}"/>
    <cellStyle name="Normal 6 3 3 2 4" xfId="3642" xr:uid="{00000000-0005-0000-0000-00001C0F0000}"/>
    <cellStyle name="Normal 6 3 3 3" xfId="932" xr:uid="{00000000-0005-0000-0000-00001D0F0000}"/>
    <cellStyle name="Normal 6 3 3 3 2" xfId="2479" xr:uid="{00000000-0005-0000-0000-00001E0F0000}"/>
    <cellStyle name="Normal 6 3 3 3 3" xfId="4029" xr:uid="{00000000-0005-0000-0000-00001F0F0000}"/>
    <cellStyle name="Normal 6 3 3 4" xfId="1705" xr:uid="{00000000-0005-0000-0000-0000200F0000}"/>
    <cellStyle name="Normal 6 3 3 5" xfId="3255" xr:uid="{00000000-0005-0000-0000-0000210F0000}"/>
    <cellStyle name="Normal 6 3 4" xfId="250" xr:uid="{00000000-0005-0000-0000-0000220F0000}"/>
    <cellStyle name="Normal 6 3 4 2" xfId="640" xr:uid="{00000000-0005-0000-0000-0000230F0000}"/>
    <cellStyle name="Normal 6 3 4 2 2" xfId="1415" xr:uid="{00000000-0005-0000-0000-0000240F0000}"/>
    <cellStyle name="Normal 6 3 4 2 2 2" xfId="2962" xr:uid="{00000000-0005-0000-0000-0000250F0000}"/>
    <cellStyle name="Normal 6 3 4 2 2 3" xfId="4512" xr:uid="{00000000-0005-0000-0000-0000260F0000}"/>
    <cellStyle name="Normal 6 3 4 2 3" xfId="2188" xr:uid="{00000000-0005-0000-0000-0000270F0000}"/>
    <cellStyle name="Normal 6 3 4 2 4" xfId="3738" xr:uid="{00000000-0005-0000-0000-0000280F0000}"/>
    <cellStyle name="Normal 6 3 4 3" xfId="1028" xr:uid="{00000000-0005-0000-0000-0000290F0000}"/>
    <cellStyle name="Normal 6 3 4 3 2" xfId="2575" xr:uid="{00000000-0005-0000-0000-00002A0F0000}"/>
    <cellStyle name="Normal 6 3 4 3 3" xfId="4125" xr:uid="{00000000-0005-0000-0000-00002B0F0000}"/>
    <cellStyle name="Normal 6 3 4 4" xfId="1801" xr:uid="{00000000-0005-0000-0000-00002C0F0000}"/>
    <cellStyle name="Normal 6 3 4 5" xfId="3351" xr:uid="{00000000-0005-0000-0000-00002D0F0000}"/>
    <cellStyle name="Normal 6 3 5" xfId="349" xr:uid="{00000000-0005-0000-0000-00002E0F0000}"/>
    <cellStyle name="Normal 6 3 5 2" xfId="737" xr:uid="{00000000-0005-0000-0000-00002F0F0000}"/>
    <cellStyle name="Normal 6 3 5 2 2" xfId="1512" xr:uid="{00000000-0005-0000-0000-0000300F0000}"/>
    <cellStyle name="Normal 6 3 5 2 2 2" xfId="3059" xr:uid="{00000000-0005-0000-0000-0000310F0000}"/>
    <cellStyle name="Normal 6 3 5 2 2 3" xfId="4609" xr:uid="{00000000-0005-0000-0000-0000320F0000}"/>
    <cellStyle name="Normal 6 3 5 2 3" xfId="2285" xr:uid="{00000000-0005-0000-0000-0000330F0000}"/>
    <cellStyle name="Normal 6 3 5 2 4" xfId="3835" xr:uid="{00000000-0005-0000-0000-0000340F0000}"/>
    <cellStyle name="Normal 6 3 5 3" xfId="1125" xr:uid="{00000000-0005-0000-0000-0000350F0000}"/>
    <cellStyle name="Normal 6 3 5 3 2" xfId="2672" xr:uid="{00000000-0005-0000-0000-0000360F0000}"/>
    <cellStyle name="Normal 6 3 5 3 3" xfId="4222" xr:uid="{00000000-0005-0000-0000-0000370F0000}"/>
    <cellStyle name="Normal 6 3 5 4" xfId="1898" xr:uid="{00000000-0005-0000-0000-0000380F0000}"/>
    <cellStyle name="Normal 6 3 5 5" xfId="3448" xr:uid="{00000000-0005-0000-0000-0000390F0000}"/>
    <cellStyle name="Normal 6 3 6" xfId="447" xr:uid="{00000000-0005-0000-0000-00003A0F0000}"/>
    <cellStyle name="Normal 6 3 6 2" xfId="1222" xr:uid="{00000000-0005-0000-0000-00003B0F0000}"/>
    <cellStyle name="Normal 6 3 6 2 2" xfId="2769" xr:uid="{00000000-0005-0000-0000-00003C0F0000}"/>
    <cellStyle name="Normal 6 3 6 2 3" xfId="4319" xr:uid="{00000000-0005-0000-0000-00003D0F0000}"/>
    <cellStyle name="Normal 6 3 6 3" xfId="1995" xr:uid="{00000000-0005-0000-0000-00003E0F0000}"/>
    <cellStyle name="Normal 6 3 6 4" xfId="3545" xr:uid="{00000000-0005-0000-0000-00003F0F0000}"/>
    <cellStyle name="Normal 6 3 7" xfId="835" xr:uid="{00000000-0005-0000-0000-0000400F0000}"/>
    <cellStyle name="Normal 6 3 7 2" xfId="2382" xr:uid="{00000000-0005-0000-0000-0000410F0000}"/>
    <cellStyle name="Normal 6 3 7 3" xfId="3932" xr:uid="{00000000-0005-0000-0000-0000420F0000}"/>
    <cellStyle name="Normal 6 3 8" xfId="1608" xr:uid="{00000000-0005-0000-0000-0000430F0000}"/>
    <cellStyle name="Normal 6 3 9" xfId="3158" xr:uid="{00000000-0005-0000-0000-0000440F0000}"/>
    <cellStyle name="Normal 6 4" xfId="38" xr:uid="{00000000-0005-0000-0000-0000450F0000}"/>
    <cellStyle name="Normal 6 4 2" xfId="86" xr:uid="{00000000-0005-0000-0000-0000460F0000}"/>
    <cellStyle name="Normal 6 4 2 2" xfId="186" xr:uid="{00000000-0005-0000-0000-0000470F0000}"/>
    <cellStyle name="Normal 6 4 2 2 2" xfId="576" xr:uid="{00000000-0005-0000-0000-0000480F0000}"/>
    <cellStyle name="Normal 6 4 2 2 2 2" xfId="1351" xr:uid="{00000000-0005-0000-0000-0000490F0000}"/>
    <cellStyle name="Normal 6 4 2 2 2 2 2" xfId="2898" xr:uid="{00000000-0005-0000-0000-00004A0F0000}"/>
    <cellStyle name="Normal 6 4 2 2 2 2 3" xfId="4448" xr:uid="{00000000-0005-0000-0000-00004B0F0000}"/>
    <cellStyle name="Normal 6 4 2 2 2 3" xfId="2124" xr:uid="{00000000-0005-0000-0000-00004C0F0000}"/>
    <cellStyle name="Normal 6 4 2 2 2 4" xfId="3674" xr:uid="{00000000-0005-0000-0000-00004D0F0000}"/>
    <cellStyle name="Normal 6 4 2 2 3" xfId="964" xr:uid="{00000000-0005-0000-0000-00004E0F0000}"/>
    <cellStyle name="Normal 6 4 2 2 3 2" xfId="2511" xr:uid="{00000000-0005-0000-0000-00004F0F0000}"/>
    <cellStyle name="Normal 6 4 2 2 3 3" xfId="4061" xr:uid="{00000000-0005-0000-0000-0000500F0000}"/>
    <cellStyle name="Normal 6 4 2 2 4" xfId="1737" xr:uid="{00000000-0005-0000-0000-0000510F0000}"/>
    <cellStyle name="Normal 6 4 2 2 5" xfId="3287" xr:uid="{00000000-0005-0000-0000-0000520F0000}"/>
    <cellStyle name="Normal 6 4 2 3" xfId="282" xr:uid="{00000000-0005-0000-0000-0000530F0000}"/>
    <cellStyle name="Normal 6 4 2 3 2" xfId="672" xr:uid="{00000000-0005-0000-0000-0000540F0000}"/>
    <cellStyle name="Normal 6 4 2 3 2 2" xfId="1447" xr:uid="{00000000-0005-0000-0000-0000550F0000}"/>
    <cellStyle name="Normal 6 4 2 3 2 2 2" xfId="2994" xr:uid="{00000000-0005-0000-0000-0000560F0000}"/>
    <cellStyle name="Normal 6 4 2 3 2 2 3" xfId="4544" xr:uid="{00000000-0005-0000-0000-0000570F0000}"/>
    <cellStyle name="Normal 6 4 2 3 2 3" xfId="2220" xr:uid="{00000000-0005-0000-0000-0000580F0000}"/>
    <cellStyle name="Normal 6 4 2 3 2 4" xfId="3770" xr:uid="{00000000-0005-0000-0000-0000590F0000}"/>
    <cellStyle name="Normal 6 4 2 3 3" xfId="1060" xr:uid="{00000000-0005-0000-0000-00005A0F0000}"/>
    <cellStyle name="Normal 6 4 2 3 3 2" xfId="2607" xr:uid="{00000000-0005-0000-0000-00005B0F0000}"/>
    <cellStyle name="Normal 6 4 2 3 3 3" xfId="4157" xr:uid="{00000000-0005-0000-0000-00005C0F0000}"/>
    <cellStyle name="Normal 6 4 2 3 4" xfId="1833" xr:uid="{00000000-0005-0000-0000-00005D0F0000}"/>
    <cellStyle name="Normal 6 4 2 3 5" xfId="3383" xr:uid="{00000000-0005-0000-0000-00005E0F0000}"/>
    <cellStyle name="Normal 6 4 2 4" xfId="381" xr:uid="{00000000-0005-0000-0000-00005F0F0000}"/>
    <cellStyle name="Normal 6 4 2 4 2" xfId="769" xr:uid="{00000000-0005-0000-0000-0000600F0000}"/>
    <cellStyle name="Normal 6 4 2 4 2 2" xfId="1544" xr:uid="{00000000-0005-0000-0000-0000610F0000}"/>
    <cellStyle name="Normal 6 4 2 4 2 2 2" xfId="3091" xr:uid="{00000000-0005-0000-0000-0000620F0000}"/>
    <cellStyle name="Normal 6 4 2 4 2 2 3" xfId="4641" xr:uid="{00000000-0005-0000-0000-0000630F0000}"/>
    <cellStyle name="Normal 6 4 2 4 2 3" xfId="2317" xr:uid="{00000000-0005-0000-0000-0000640F0000}"/>
    <cellStyle name="Normal 6 4 2 4 2 4" xfId="3867" xr:uid="{00000000-0005-0000-0000-0000650F0000}"/>
    <cellStyle name="Normal 6 4 2 4 3" xfId="1157" xr:uid="{00000000-0005-0000-0000-0000660F0000}"/>
    <cellStyle name="Normal 6 4 2 4 3 2" xfId="2704" xr:uid="{00000000-0005-0000-0000-0000670F0000}"/>
    <cellStyle name="Normal 6 4 2 4 3 3" xfId="4254" xr:uid="{00000000-0005-0000-0000-0000680F0000}"/>
    <cellStyle name="Normal 6 4 2 4 4" xfId="1930" xr:uid="{00000000-0005-0000-0000-0000690F0000}"/>
    <cellStyle name="Normal 6 4 2 4 5" xfId="3480" xr:uid="{00000000-0005-0000-0000-00006A0F0000}"/>
    <cellStyle name="Normal 6 4 2 5" xfId="479" xr:uid="{00000000-0005-0000-0000-00006B0F0000}"/>
    <cellStyle name="Normal 6 4 2 5 2" xfId="1254" xr:uid="{00000000-0005-0000-0000-00006C0F0000}"/>
    <cellStyle name="Normal 6 4 2 5 2 2" xfId="2801" xr:uid="{00000000-0005-0000-0000-00006D0F0000}"/>
    <cellStyle name="Normal 6 4 2 5 2 3" xfId="4351" xr:uid="{00000000-0005-0000-0000-00006E0F0000}"/>
    <cellStyle name="Normal 6 4 2 5 3" xfId="2027" xr:uid="{00000000-0005-0000-0000-00006F0F0000}"/>
    <cellStyle name="Normal 6 4 2 5 4" xfId="3577" xr:uid="{00000000-0005-0000-0000-0000700F0000}"/>
    <cellStyle name="Normal 6 4 2 6" xfId="867" xr:uid="{00000000-0005-0000-0000-0000710F0000}"/>
    <cellStyle name="Normal 6 4 2 6 2" xfId="2414" xr:uid="{00000000-0005-0000-0000-0000720F0000}"/>
    <cellStyle name="Normal 6 4 2 6 3" xfId="3964" xr:uid="{00000000-0005-0000-0000-0000730F0000}"/>
    <cellStyle name="Normal 6 4 2 7" xfId="1640" xr:uid="{00000000-0005-0000-0000-0000740F0000}"/>
    <cellStyle name="Normal 6 4 2 8" xfId="3190" xr:uid="{00000000-0005-0000-0000-0000750F0000}"/>
    <cellStyle name="Normal 6 4 3" xfId="138" xr:uid="{00000000-0005-0000-0000-0000760F0000}"/>
    <cellStyle name="Normal 6 4 3 2" xfId="528" xr:uid="{00000000-0005-0000-0000-0000770F0000}"/>
    <cellStyle name="Normal 6 4 3 2 2" xfId="1303" xr:uid="{00000000-0005-0000-0000-0000780F0000}"/>
    <cellStyle name="Normal 6 4 3 2 2 2" xfId="2850" xr:uid="{00000000-0005-0000-0000-0000790F0000}"/>
    <cellStyle name="Normal 6 4 3 2 2 3" xfId="4400" xr:uid="{00000000-0005-0000-0000-00007A0F0000}"/>
    <cellStyle name="Normal 6 4 3 2 3" xfId="2076" xr:uid="{00000000-0005-0000-0000-00007B0F0000}"/>
    <cellStyle name="Normal 6 4 3 2 4" xfId="3626" xr:uid="{00000000-0005-0000-0000-00007C0F0000}"/>
    <cellStyle name="Normal 6 4 3 3" xfId="916" xr:uid="{00000000-0005-0000-0000-00007D0F0000}"/>
    <cellStyle name="Normal 6 4 3 3 2" xfId="2463" xr:uid="{00000000-0005-0000-0000-00007E0F0000}"/>
    <cellStyle name="Normal 6 4 3 3 3" xfId="4013" xr:uid="{00000000-0005-0000-0000-00007F0F0000}"/>
    <cellStyle name="Normal 6 4 3 4" xfId="1689" xr:uid="{00000000-0005-0000-0000-0000800F0000}"/>
    <cellStyle name="Normal 6 4 3 5" xfId="3239" xr:uid="{00000000-0005-0000-0000-0000810F0000}"/>
    <cellStyle name="Normal 6 4 4" xfId="234" xr:uid="{00000000-0005-0000-0000-0000820F0000}"/>
    <cellStyle name="Normal 6 4 4 2" xfId="624" xr:uid="{00000000-0005-0000-0000-0000830F0000}"/>
    <cellStyle name="Normal 6 4 4 2 2" xfId="1399" xr:uid="{00000000-0005-0000-0000-0000840F0000}"/>
    <cellStyle name="Normal 6 4 4 2 2 2" xfId="2946" xr:uid="{00000000-0005-0000-0000-0000850F0000}"/>
    <cellStyle name="Normal 6 4 4 2 2 3" xfId="4496" xr:uid="{00000000-0005-0000-0000-0000860F0000}"/>
    <cellStyle name="Normal 6 4 4 2 3" xfId="2172" xr:uid="{00000000-0005-0000-0000-0000870F0000}"/>
    <cellStyle name="Normal 6 4 4 2 4" xfId="3722" xr:uid="{00000000-0005-0000-0000-0000880F0000}"/>
    <cellStyle name="Normal 6 4 4 3" xfId="1012" xr:uid="{00000000-0005-0000-0000-0000890F0000}"/>
    <cellStyle name="Normal 6 4 4 3 2" xfId="2559" xr:uid="{00000000-0005-0000-0000-00008A0F0000}"/>
    <cellStyle name="Normal 6 4 4 3 3" xfId="4109" xr:uid="{00000000-0005-0000-0000-00008B0F0000}"/>
    <cellStyle name="Normal 6 4 4 4" xfId="1785" xr:uid="{00000000-0005-0000-0000-00008C0F0000}"/>
    <cellStyle name="Normal 6 4 4 5" xfId="3335" xr:uid="{00000000-0005-0000-0000-00008D0F0000}"/>
    <cellStyle name="Normal 6 4 5" xfId="333" xr:uid="{00000000-0005-0000-0000-00008E0F0000}"/>
    <cellStyle name="Normal 6 4 5 2" xfId="721" xr:uid="{00000000-0005-0000-0000-00008F0F0000}"/>
    <cellStyle name="Normal 6 4 5 2 2" xfId="1496" xr:uid="{00000000-0005-0000-0000-0000900F0000}"/>
    <cellStyle name="Normal 6 4 5 2 2 2" xfId="3043" xr:uid="{00000000-0005-0000-0000-0000910F0000}"/>
    <cellStyle name="Normal 6 4 5 2 2 3" xfId="4593" xr:uid="{00000000-0005-0000-0000-0000920F0000}"/>
    <cellStyle name="Normal 6 4 5 2 3" xfId="2269" xr:uid="{00000000-0005-0000-0000-0000930F0000}"/>
    <cellStyle name="Normal 6 4 5 2 4" xfId="3819" xr:uid="{00000000-0005-0000-0000-0000940F0000}"/>
    <cellStyle name="Normal 6 4 5 3" xfId="1109" xr:uid="{00000000-0005-0000-0000-0000950F0000}"/>
    <cellStyle name="Normal 6 4 5 3 2" xfId="2656" xr:uid="{00000000-0005-0000-0000-0000960F0000}"/>
    <cellStyle name="Normal 6 4 5 3 3" xfId="4206" xr:uid="{00000000-0005-0000-0000-0000970F0000}"/>
    <cellStyle name="Normal 6 4 5 4" xfId="1882" xr:uid="{00000000-0005-0000-0000-0000980F0000}"/>
    <cellStyle name="Normal 6 4 5 5" xfId="3432" xr:uid="{00000000-0005-0000-0000-0000990F0000}"/>
    <cellStyle name="Normal 6 4 6" xfId="431" xr:uid="{00000000-0005-0000-0000-00009A0F0000}"/>
    <cellStyle name="Normal 6 4 6 2" xfId="1206" xr:uid="{00000000-0005-0000-0000-00009B0F0000}"/>
    <cellStyle name="Normal 6 4 6 2 2" xfId="2753" xr:uid="{00000000-0005-0000-0000-00009C0F0000}"/>
    <cellStyle name="Normal 6 4 6 2 3" xfId="4303" xr:uid="{00000000-0005-0000-0000-00009D0F0000}"/>
    <cellStyle name="Normal 6 4 6 3" xfId="1979" xr:uid="{00000000-0005-0000-0000-00009E0F0000}"/>
    <cellStyle name="Normal 6 4 6 4" xfId="3529" xr:uid="{00000000-0005-0000-0000-00009F0F0000}"/>
    <cellStyle name="Normal 6 4 7" xfId="819" xr:uid="{00000000-0005-0000-0000-0000A00F0000}"/>
    <cellStyle name="Normal 6 4 7 2" xfId="2366" xr:uid="{00000000-0005-0000-0000-0000A10F0000}"/>
    <cellStyle name="Normal 6 4 7 3" xfId="3916" xr:uid="{00000000-0005-0000-0000-0000A20F0000}"/>
    <cellStyle name="Normal 6 4 8" xfId="1592" xr:uid="{00000000-0005-0000-0000-0000A30F0000}"/>
    <cellStyle name="Normal 6 4 9" xfId="3142" xr:uid="{00000000-0005-0000-0000-0000A40F0000}"/>
    <cellStyle name="Normal 6 5" xfId="70" xr:uid="{00000000-0005-0000-0000-0000A50F0000}"/>
    <cellStyle name="Normal 6 5 2" xfId="170" xr:uid="{00000000-0005-0000-0000-0000A60F0000}"/>
    <cellStyle name="Normal 6 5 2 2" xfId="560" xr:uid="{00000000-0005-0000-0000-0000A70F0000}"/>
    <cellStyle name="Normal 6 5 2 2 2" xfId="1335" xr:uid="{00000000-0005-0000-0000-0000A80F0000}"/>
    <cellStyle name="Normal 6 5 2 2 2 2" xfId="2882" xr:uid="{00000000-0005-0000-0000-0000A90F0000}"/>
    <cellStyle name="Normal 6 5 2 2 2 3" xfId="4432" xr:uid="{00000000-0005-0000-0000-0000AA0F0000}"/>
    <cellStyle name="Normal 6 5 2 2 3" xfId="2108" xr:uid="{00000000-0005-0000-0000-0000AB0F0000}"/>
    <cellStyle name="Normal 6 5 2 2 4" xfId="3658" xr:uid="{00000000-0005-0000-0000-0000AC0F0000}"/>
    <cellStyle name="Normal 6 5 2 3" xfId="948" xr:uid="{00000000-0005-0000-0000-0000AD0F0000}"/>
    <cellStyle name="Normal 6 5 2 3 2" xfId="2495" xr:uid="{00000000-0005-0000-0000-0000AE0F0000}"/>
    <cellStyle name="Normal 6 5 2 3 3" xfId="4045" xr:uid="{00000000-0005-0000-0000-0000AF0F0000}"/>
    <cellStyle name="Normal 6 5 2 4" xfId="1721" xr:uid="{00000000-0005-0000-0000-0000B00F0000}"/>
    <cellStyle name="Normal 6 5 2 5" xfId="3271" xr:uid="{00000000-0005-0000-0000-0000B10F0000}"/>
    <cellStyle name="Normal 6 5 3" xfId="266" xr:uid="{00000000-0005-0000-0000-0000B20F0000}"/>
    <cellStyle name="Normal 6 5 3 2" xfId="656" xr:uid="{00000000-0005-0000-0000-0000B30F0000}"/>
    <cellStyle name="Normal 6 5 3 2 2" xfId="1431" xr:uid="{00000000-0005-0000-0000-0000B40F0000}"/>
    <cellStyle name="Normal 6 5 3 2 2 2" xfId="2978" xr:uid="{00000000-0005-0000-0000-0000B50F0000}"/>
    <cellStyle name="Normal 6 5 3 2 2 3" xfId="4528" xr:uid="{00000000-0005-0000-0000-0000B60F0000}"/>
    <cellStyle name="Normal 6 5 3 2 3" xfId="2204" xr:uid="{00000000-0005-0000-0000-0000B70F0000}"/>
    <cellStyle name="Normal 6 5 3 2 4" xfId="3754" xr:uid="{00000000-0005-0000-0000-0000B80F0000}"/>
    <cellStyle name="Normal 6 5 3 3" xfId="1044" xr:uid="{00000000-0005-0000-0000-0000B90F0000}"/>
    <cellStyle name="Normal 6 5 3 3 2" xfId="2591" xr:uid="{00000000-0005-0000-0000-0000BA0F0000}"/>
    <cellStyle name="Normal 6 5 3 3 3" xfId="4141" xr:uid="{00000000-0005-0000-0000-0000BB0F0000}"/>
    <cellStyle name="Normal 6 5 3 4" xfId="1817" xr:uid="{00000000-0005-0000-0000-0000BC0F0000}"/>
    <cellStyle name="Normal 6 5 3 5" xfId="3367" xr:uid="{00000000-0005-0000-0000-0000BD0F0000}"/>
    <cellStyle name="Normal 6 5 4" xfId="365" xr:uid="{00000000-0005-0000-0000-0000BE0F0000}"/>
    <cellStyle name="Normal 6 5 4 2" xfId="753" xr:uid="{00000000-0005-0000-0000-0000BF0F0000}"/>
    <cellStyle name="Normal 6 5 4 2 2" xfId="1528" xr:uid="{00000000-0005-0000-0000-0000C00F0000}"/>
    <cellStyle name="Normal 6 5 4 2 2 2" xfId="3075" xr:uid="{00000000-0005-0000-0000-0000C10F0000}"/>
    <cellStyle name="Normal 6 5 4 2 2 3" xfId="4625" xr:uid="{00000000-0005-0000-0000-0000C20F0000}"/>
    <cellStyle name="Normal 6 5 4 2 3" xfId="2301" xr:uid="{00000000-0005-0000-0000-0000C30F0000}"/>
    <cellStyle name="Normal 6 5 4 2 4" xfId="3851" xr:uid="{00000000-0005-0000-0000-0000C40F0000}"/>
    <cellStyle name="Normal 6 5 4 3" xfId="1141" xr:uid="{00000000-0005-0000-0000-0000C50F0000}"/>
    <cellStyle name="Normal 6 5 4 3 2" xfId="2688" xr:uid="{00000000-0005-0000-0000-0000C60F0000}"/>
    <cellStyle name="Normal 6 5 4 3 3" xfId="4238" xr:uid="{00000000-0005-0000-0000-0000C70F0000}"/>
    <cellStyle name="Normal 6 5 4 4" xfId="1914" xr:uid="{00000000-0005-0000-0000-0000C80F0000}"/>
    <cellStyle name="Normal 6 5 4 5" xfId="3464" xr:uid="{00000000-0005-0000-0000-0000C90F0000}"/>
    <cellStyle name="Normal 6 5 5" xfId="463" xr:uid="{00000000-0005-0000-0000-0000CA0F0000}"/>
    <cellStyle name="Normal 6 5 5 2" xfId="1238" xr:uid="{00000000-0005-0000-0000-0000CB0F0000}"/>
    <cellStyle name="Normal 6 5 5 2 2" xfId="2785" xr:uid="{00000000-0005-0000-0000-0000CC0F0000}"/>
    <cellStyle name="Normal 6 5 5 2 3" xfId="4335" xr:uid="{00000000-0005-0000-0000-0000CD0F0000}"/>
    <cellStyle name="Normal 6 5 5 3" xfId="2011" xr:uid="{00000000-0005-0000-0000-0000CE0F0000}"/>
    <cellStyle name="Normal 6 5 5 4" xfId="3561" xr:uid="{00000000-0005-0000-0000-0000CF0F0000}"/>
    <cellStyle name="Normal 6 5 6" xfId="851" xr:uid="{00000000-0005-0000-0000-0000D00F0000}"/>
    <cellStyle name="Normal 6 5 6 2" xfId="2398" xr:uid="{00000000-0005-0000-0000-0000D10F0000}"/>
    <cellStyle name="Normal 6 5 6 3" xfId="3948" xr:uid="{00000000-0005-0000-0000-0000D20F0000}"/>
    <cellStyle name="Normal 6 5 7" xfId="1624" xr:uid="{00000000-0005-0000-0000-0000D30F0000}"/>
    <cellStyle name="Normal 6 5 8" xfId="3174" xr:uid="{00000000-0005-0000-0000-0000D40F0000}"/>
    <cellStyle name="Normal 6 6" xfId="120" xr:uid="{00000000-0005-0000-0000-0000D50F0000}"/>
    <cellStyle name="Normal 6 6 2" xfId="512" xr:uid="{00000000-0005-0000-0000-0000D60F0000}"/>
    <cellStyle name="Normal 6 6 2 2" xfId="1287" xr:uid="{00000000-0005-0000-0000-0000D70F0000}"/>
    <cellStyle name="Normal 6 6 2 2 2" xfId="2834" xr:uid="{00000000-0005-0000-0000-0000D80F0000}"/>
    <cellStyle name="Normal 6 6 2 2 3" xfId="4384" xr:uid="{00000000-0005-0000-0000-0000D90F0000}"/>
    <cellStyle name="Normal 6 6 2 3" xfId="2060" xr:uid="{00000000-0005-0000-0000-0000DA0F0000}"/>
    <cellStyle name="Normal 6 6 2 4" xfId="3610" xr:uid="{00000000-0005-0000-0000-0000DB0F0000}"/>
    <cellStyle name="Normal 6 6 3" xfId="900" xr:uid="{00000000-0005-0000-0000-0000DC0F0000}"/>
    <cellStyle name="Normal 6 6 3 2" xfId="2447" xr:uid="{00000000-0005-0000-0000-0000DD0F0000}"/>
    <cellStyle name="Normal 6 6 3 3" xfId="3997" xr:uid="{00000000-0005-0000-0000-0000DE0F0000}"/>
    <cellStyle name="Normal 6 6 4" xfId="1673" xr:uid="{00000000-0005-0000-0000-0000DF0F0000}"/>
    <cellStyle name="Normal 6 6 5" xfId="3223" xr:uid="{00000000-0005-0000-0000-0000E00F0000}"/>
    <cellStyle name="Normal 6 7" xfId="218" xr:uid="{00000000-0005-0000-0000-0000E10F0000}"/>
    <cellStyle name="Normal 6 7 2" xfId="608" xr:uid="{00000000-0005-0000-0000-0000E20F0000}"/>
    <cellStyle name="Normal 6 7 2 2" xfId="1383" xr:uid="{00000000-0005-0000-0000-0000E30F0000}"/>
    <cellStyle name="Normal 6 7 2 2 2" xfId="2930" xr:uid="{00000000-0005-0000-0000-0000E40F0000}"/>
    <cellStyle name="Normal 6 7 2 2 3" xfId="4480" xr:uid="{00000000-0005-0000-0000-0000E50F0000}"/>
    <cellStyle name="Normal 6 7 2 3" xfId="2156" xr:uid="{00000000-0005-0000-0000-0000E60F0000}"/>
    <cellStyle name="Normal 6 7 2 4" xfId="3706" xr:uid="{00000000-0005-0000-0000-0000E70F0000}"/>
    <cellStyle name="Normal 6 7 3" xfId="996" xr:uid="{00000000-0005-0000-0000-0000E80F0000}"/>
    <cellStyle name="Normal 6 7 3 2" xfId="2543" xr:uid="{00000000-0005-0000-0000-0000E90F0000}"/>
    <cellStyle name="Normal 6 7 3 3" xfId="4093" xr:uid="{00000000-0005-0000-0000-0000EA0F0000}"/>
    <cellStyle name="Normal 6 7 4" xfId="1769" xr:uid="{00000000-0005-0000-0000-0000EB0F0000}"/>
    <cellStyle name="Normal 6 7 5" xfId="3319" xr:uid="{00000000-0005-0000-0000-0000EC0F0000}"/>
    <cellStyle name="Normal 6 8" xfId="317" xr:uid="{00000000-0005-0000-0000-0000ED0F0000}"/>
    <cellStyle name="Normal 6 8 2" xfId="705" xr:uid="{00000000-0005-0000-0000-0000EE0F0000}"/>
    <cellStyle name="Normal 6 8 2 2" xfId="1480" xr:uid="{00000000-0005-0000-0000-0000EF0F0000}"/>
    <cellStyle name="Normal 6 8 2 2 2" xfId="3027" xr:uid="{00000000-0005-0000-0000-0000F00F0000}"/>
    <cellStyle name="Normal 6 8 2 2 3" xfId="4577" xr:uid="{00000000-0005-0000-0000-0000F10F0000}"/>
    <cellStyle name="Normal 6 8 2 3" xfId="2253" xr:uid="{00000000-0005-0000-0000-0000F20F0000}"/>
    <cellStyle name="Normal 6 8 2 4" xfId="3803" xr:uid="{00000000-0005-0000-0000-0000F30F0000}"/>
    <cellStyle name="Normal 6 8 3" xfId="1093" xr:uid="{00000000-0005-0000-0000-0000F40F0000}"/>
    <cellStyle name="Normal 6 8 3 2" xfId="2640" xr:uid="{00000000-0005-0000-0000-0000F50F0000}"/>
    <cellStyle name="Normal 6 8 3 3" xfId="4190" xr:uid="{00000000-0005-0000-0000-0000F60F0000}"/>
    <cellStyle name="Normal 6 8 4" xfId="1866" xr:uid="{00000000-0005-0000-0000-0000F70F0000}"/>
    <cellStyle name="Normal 6 8 5" xfId="3416" xr:uid="{00000000-0005-0000-0000-0000F80F0000}"/>
    <cellStyle name="Normal 6 9" xfId="415" xr:uid="{00000000-0005-0000-0000-0000F90F0000}"/>
    <cellStyle name="Normal 6 9 2" xfId="1190" xr:uid="{00000000-0005-0000-0000-0000FA0F0000}"/>
    <cellStyle name="Normal 6 9 2 2" xfId="2737" xr:uid="{00000000-0005-0000-0000-0000FB0F0000}"/>
    <cellStyle name="Normal 6 9 2 3" xfId="4287" xr:uid="{00000000-0005-0000-0000-0000FC0F0000}"/>
    <cellStyle name="Normal 6 9 3" xfId="1963" xr:uid="{00000000-0005-0000-0000-0000FD0F0000}"/>
    <cellStyle name="Normal 6 9 4" xfId="3513" xr:uid="{00000000-0005-0000-0000-0000FE0F0000}"/>
    <cellStyle name="Normal 7" xfId="26" xr:uid="{00000000-0005-0000-0000-0000FF0F0000}"/>
    <cellStyle name="Normal 8" xfId="24" xr:uid="{00000000-0005-0000-0000-000000100000}"/>
    <cellStyle name="Normal 8 10" xfId="1580" xr:uid="{00000000-0005-0000-0000-000001100000}"/>
    <cellStyle name="Normal 8 11" xfId="3130" xr:uid="{00000000-0005-0000-0000-000002100000}"/>
    <cellStyle name="Normal 8 2" xfId="58" xr:uid="{00000000-0005-0000-0000-000003100000}"/>
    <cellStyle name="Normal 8 2 2" xfId="106" xr:uid="{00000000-0005-0000-0000-000004100000}"/>
    <cellStyle name="Normal 8 2 2 2" xfId="206" xr:uid="{00000000-0005-0000-0000-000005100000}"/>
    <cellStyle name="Normal 8 2 2 2 2" xfId="596" xr:uid="{00000000-0005-0000-0000-000006100000}"/>
    <cellStyle name="Normal 8 2 2 2 2 2" xfId="1371" xr:uid="{00000000-0005-0000-0000-000007100000}"/>
    <cellStyle name="Normal 8 2 2 2 2 2 2" xfId="2918" xr:uid="{00000000-0005-0000-0000-000008100000}"/>
    <cellStyle name="Normal 8 2 2 2 2 2 3" xfId="4468" xr:uid="{00000000-0005-0000-0000-000009100000}"/>
    <cellStyle name="Normal 8 2 2 2 2 3" xfId="2144" xr:uid="{00000000-0005-0000-0000-00000A100000}"/>
    <cellStyle name="Normal 8 2 2 2 2 4" xfId="3694" xr:uid="{00000000-0005-0000-0000-00000B100000}"/>
    <cellStyle name="Normal 8 2 2 2 3" xfId="984" xr:uid="{00000000-0005-0000-0000-00000C100000}"/>
    <cellStyle name="Normal 8 2 2 2 3 2" xfId="2531" xr:uid="{00000000-0005-0000-0000-00000D100000}"/>
    <cellStyle name="Normal 8 2 2 2 3 3" xfId="4081" xr:uid="{00000000-0005-0000-0000-00000E100000}"/>
    <cellStyle name="Normal 8 2 2 2 4" xfId="1757" xr:uid="{00000000-0005-0000-0000-00000F100000}"/>
    <cellStyle name="Normal 8 2 2 2 5" xfId="3307" xr:uid="{00000000-0005-0000-0000-000010100000}"/>
    <cellStyle name="Normal 8 2 2 3" xfId="302" xr:uid="{00000000-0005-0000-0000-000011100000}"/>
    <cellStyle name="Normal 8 2 2 3 2" xfId="692" xr:uid="{00000000-0005-0000-0000-000012100000}"/>
    <cellStyle name="Normal 8 2 2 3 2 2" xfId="1467" xr:uid="{00000000-0005-0000-0000-000013100000}"/>
    <cellStyle name="Normal 8 2 2 3 2 2 2" xfId="3014" xr:uid="{00000000-0005-0000-0000-000014100000}"/>
    <cellStyle name="Normal 8 2 2 3 2 2 3" xfId="4564" xr:uid="{00000000-0005-0000-0000-000015100000}"/>
    <cellStyle name="Normal 8 2 2 3 2 3" xfId="2240" xr:uid="{00000000-0005-0000-0000-000016100000}"/>
    <cellStyle name="Normal 8 2 2 3 2 4" xfId="3790" xr:uid="{00000000-0005-0000-0000-000017100000}"/>
    <cellStyle name="Normal 8 2 2 3 3" xfId="1080" xr:uid="{00000000-0005-0000-0000-000018100000}"/>
    <cellStyle name="Normal 8 2 2 3 3 2" xfId="2627" xr:uid="{00000000-0005-0000-0000-000019100000}"/>
    <cellStyle name="Normal 8 2 2 3 3 3" xfId="4177" xr:uid="{00000000-0005-0000-0000-00001A100000}"/>
    <cellStyle name="Normal 8 2 2 3 4" xfId="1853" xr:uid="{00000000-0005-0000-0000-00001B100000}"/>
    <cellStyle name="Normal 8 2 2 3 5" xfId="3403" xr:uid="{00000000-0005-0000-0000-00001C100000}"/>
    <cellStyle name="Normal 8 2 2 4" xfId="401" xr:uid="{00000000-0005-0000-0000-00001D100000}"/>
    <cellStyle name="Normal 8 2 2 4 2" xfId="789" xr:uid="{00000000-0005-0000-0000-00001E100000}"/>
    <cellStyle name="Normal 8 2 2 4 2 2" xfId="1564" xr:uid="{00000000-0005-0000-0000-00001F100000}"/>
    <cellStyle name="Normal 8 2 2 4 2 2 2" xfId="3111" xr:uid="{00000000-0005-0000-0000-000020100000}"/>
    <cellStyle name="Normal 8 2 2 4 2 2 3" xfId="4661" xr:uid="{00000000-0005-0000-0000-000021100000}"/>
    <cellStyle name="Normal 8 2 2 4 2 3" xfId="2337" xr:uid="{00000000-0005-0000-0000-000022100000}"/>
    <cellStyle name="Normal 8 2 2 4 2 4" xfId="3887" xr:uid="{00000000-0005-0000-0000-000023100000}"/>
    <cellStyle name="Normal 8 2 2 4 3" xfId="1177" xr:uid="{00000000-0005-0000-0000-000024100000}"/>
    <cellStyle name="Normal 8 2 2 4 3 2" xfId="2724" xr:uid="{00000000-0005-0000-0000-000025100000}"/>
    <cellStyle name="Normal 8 2 2 4 3 3" xfId="4274" xr:uid="{00000000-0005-0000-0000-000026100000}"/>
    <cellStyle name="Normal 8 2 2 4 4" xfId="1950" xr:uid="{00000000-0005-0000-0000-000027100000}"/>
    <cellStyle name="Normal 8 2 2 4 5" xfId="3500" xr:uid="{00000000-0005-0000-0000-000028100000}"/>
    <cellStyle name="Normal 8 2 2 5" xfId="499" xr:uid="{00000000-0005-0000-0000-000029100000}"/>
    <cellStyle name="Normal 8 2 2 5 2" xfId="1274" xr:uid="{00000000-0005-0000-0000-00002A100000}"/>
    <cellStyle name="Normal 8 2 2 5 2 2" xfId="2821" xr:uid="{00000000-0005-0000-0000-00002B100000}"/>
    <cellStyle name="Normal 8 2 2 5 2 3" xfId="4371" xr:uid="{00000000-0005-0000-0000-00002C100000}"/>
    <cellStyle name="Normal 8 2 2 5 3" xfId="2047" xr:uid="{00000000-0005-0000-0000-00002D100000}"/>
    <cellStyle name="Normal 8 2 2 5 4" xfId="3597" xr:uid="{00000000-0005-0000-0000-00002E100000}"/>
    <cellStyle name="Normal 8 2 2 6" xfId="887" xr:uid="{00000000-0005-0000-0000-00002F100000}"/>
    <cellStyle name="Normal 8 2 2 6 2" xfId="2434" xr:uid="{00000000-0005-0000-0000-000030100000}"/>
    <cellStyle name="Normal 8 2 2 6 3" xfId="3984" xr:uid="{00000000-0005-0000-0000-000031100000}"/>
    <cellStyle name="Normal 8 2 2 7" xfId="1660" xr:uid="{00000000-0005-0000-0000-000032100000}"/>
    <cellStyle name="Normal 8 2 2 8" xfId="3210" xr:uid="{00000000-0005-0000-0000-000033100000}"/>
    <cellStyle name="Normal 8 2 3" xfId="158" xr:uid="{00000000-0005-0000-0000-000034100000}"/>
    <cellStyle name="Normal 8 2 3 2" xfId="548" xr:uid="{00000000-0005-0000-0000-000035100000}"/>
    <cellStyle name="Normal 8 2 3 2 2" xfId="1323" xr:uid="{00000000-0005-0000-0000-000036100000}"/>
    <cellStyle name="Normal 8 2 3 2 2 2" xfId="2870" xr:uid="{00000000-0005-0000-0000-000037100000}"/>
    <cellStyle name="Normal 8 2 3 2 2 3" xfId="4420" xr:uid="{00000000-0005-0000-0000-000038100000}"/>
    <cellStyle name="Normal 8 2 3 2 3" xfId="2096" xr:uid="{00000000-0005-0000-0000-000039100000}"/>
    <cellStyle name="Normal 8 2 3 2 4" xfId="3646" xr:uid="{00000000-0005-0000-0000-00003A100000}"/>
    <cellStyle name="Normal 8 2 3 3" xfId="936" xr:uid="{00000000-0005-0000-0000-00003B100000}"/>
    <cellStyle name="Normal 8 2 3 3 2" xfId="2483" xr:uid="{00000000-0005-0000-0000-00003C100000}"/>
    <cellStyle name="Normal 8 2 3 3 3" xfId="4033" xr:uid="{00000000-0005-0000-0000-00003D100000}"/>
    <cellStyle name="Normal 8 2 3 4" xfId="1709" xr:uid="{00000000-0005-0000-0000-00003E100000}"/>
    <cellStyle name="Normal 8 2 3 5" xfId="3259" xr:uid="{00000000-0005-0000-0000-00003F100000}"/>
    <cellStyle name="Normal 8 2 4" xfId="254" xr:uid="{00000000-0005-0000-0000-000040100000}"/>
    <cellStyle name="Normal 8 2 4 2" xfId="644" xr:uid="{00000000-0005-0000-0000-000041100000}"/>
    <cellStyle name="Normal 8 2 4 2 2" xfId="1419" xr:uid="{00000000-0005-0000-0000-000042100000}"/>
    <cellStyle name="Normal 8 2 4 2 2 2" xfId="2966" xr:uid="{00000000-0005-0000-0000-000043100000}"/>
    <cellStyle name="Normal 8 2 4 2 2 3" xfId="4516" xr:uid="{00000000-0005-0000-0000-000044100000}"/>
    <cellStyle name="Normal 8 2 4 2 3" xfId="2192" xr:uid="{00000000-0005-0000-0000-000045100000}"/>
    <cellStyle name="Normal 8 2 4 2 4" xfId="3742" xr:uid="{00000000-0005-0000-0000-000046100000}"/>
    <cellStyle name="Normal 8 2 4 3" xfId="1032" xr:uid="{00000000-0005-0000-0000-000047100000}"/>
    <cellStyle name="Normal 8 2 4 3 2" xfId="2579" xr:uid="{00000000-0005-0000-0000-000048100000}"/>
    <cellStyle name="Normal 8 2 4 3 3" xfId="4129" xr:uid="{00000000-0005-0000-0000-000049100000}"/>
    <cellStyle name="Normal 8 2 4 4" xfId="1805" xr:uid="{00000000-0005-0000-0000-00004A100000}"/>
    <cellStyle name="Normal 8 2 4 5" xfId="3355" xr:uid="{00000000-0005-0000-0000-00004B100000}"/>
    <cellStyle name="Normal 8 2 5" xfId="353" xr:uid="{00000000-0005-0000-0000-00004C100000}"/>
    <cellStyle name="Normal 8 2 5 2" xfId="741" xr:uid="{00000000-0005-0000-0000-00004D100000}"/>
    <cellStyle name="Normal 8 2 5 2 2" xfId="1516" xr:uid="{00000000-0005-0000-0000-00004E100000}"/>
    <cellStyle name="Normal 8 2 5 2 2 2" xfId="3063" xr:uid="{00000000-0005-0000-0000-00004F100000}"/>
    <cellStyle name="Normal 8 2 5 2 2 3" xfId="4613" xr:uid="{00000000-0005-0000-0000-000050100000}"/>
    <cellStyle name="Normal 8 2 5 2 3" xfId="2289" xr:uid="{00000000-0005-0000-0000-000051100000}"/>
    <cellStyle name="Normal 8 2 5 2 4" xfId="3839" xr:uid="{00000000-0005-0000-0000-000052100000}"/>
    <cellStyle name="Normal 8 2 5 3" xfId="1129" xr:uid="{00000000-0005-0000-0000-000053100000}"/>
    <cellStyle name="Normal 8 2 5 3 2" xfId="2676" xr:uid="{00000000-0005-0000-0000-000054100000}"/>
    <cellStyle name="Normal 8 2 5 3 3" xfId="4226" xr:uid="{00000000-0005-0000-0000-000055100000}"/>
    <cellStyle name="Normal 8 2 5 4" xfId="1902" xr:uid="{00000000-0005-0000-0000-000056100000}"/>
    <cellStyle name="Normal 8 2 5 5" xfId="3452" xr:uid="{00000000-0005-0000-0000-000057100000}"/>
    <cellStyle name="Normal 8 2 6" xfId="451" xr:uid="{00000000-0005-0000-0000-000058100000}"/>
    <cellStyle name="Normal 8 2 6 2" xfId="1226" xr:uid="{00000000-0005-0000-0000-000059100000}"/>
    <cellStyle name="Normal 8 2 6 2 2" xfId="2773" xr:uid="{00000000-0005-0000-0000-00005A100000}"/>
    <cellStyle name="Normal 8 2 6 2 3" xfId="4323" xr:uid="{00000000-0005-0000-0000-00005B100000}"/>
    <cellStyle name="Normal 8 2 6 3" xfId="1999" xr:uid="{00000000-0005-0000-0000-00005C100000}"/>
    <cellStyle name="Normal 8 2 6 4" xfId="3549" xr:uid="{00000000-0005-0000-0000-00005D100000}"/>
    <cellStyle name="Normal 8 2 7" xfId="839" xr:uid="{00000000-0005-0000-0000-00005E100000}"/>
    <cellStyle name="Normal 8 2 7 2" xfId="2386" xr:uid="{00000000-0005-0000-0000-00005F100000}"/>
    <cellStyle name="Normal 8 2 7 3" xfId="3936" xr:uid="{00000000-0005-0000-0000-000060100000}"/>
    <cellStyle name="Normal 8 2 8" xfId="1612" xr:uid="{00000000-0005-0000-0000-000061100000}"/>
    <cellStyle name="Normal 8 2 9" xfId="3162" xr:uid="{00000000-0005-0000-0000-000062100000}"/>
    <cellStyle name="Normal 8 3" xfId="42" xr:uid="{00000000-0005-0000-0000-000063100000}"/>
    <cellStyle name="Normal 8 3 2" xfId="90" xr:uid="{00000000-0005-0000-0000-000064100000}"/>
    <cellStyle name="Normal 8 3 2 2" xfId="190" xr:uid="{00000000-0005-0000-0000-000065100000}"/>
    <cellStyle name="Normal 8 3 2 2 2" xfId="580" xr:uid="{00000000-0005-0000-0000-000066100000}"/>
    <cellStyle name="Normal 8 3 2 2 2 2" xfId="1355" xr:uid="{00000000-0005-0000-0000-000067100000}"/>
    <cellStyle name="Normal 8 3 2 2 2 2 2" xfId="2902" xr:uid="{00000000-0005-0000-0000-000068100000}"/>
    <cellStyle name="Normal 8 3 2 2 2 2 3" xfId="4452" xr:uid="{00000000-0005-0000-0000-000069100000}"/>
    <cellStyle name="Normal 8 3 2 2 2 3" xfId="2128" xr:uid="{00000000-0005-0000-0000-00006A100000}"/>
    <cellStyle name="Normal 8 3 2 2 2 4" xfId="3678" xr:uid="{00000000-0005-0000-0000-00006B100000}"/>
    <cellStyle name="Normal 8 3 2 2 3" xfId="968" xr:uid="{00000000-0005-0000-0000-00006C100000}"/>
    <cellStyle name="Normal 8 3 2 2 3 2" xfId="2515" xr:uid="{00000000-0005-0000-0000-00006D100000}"/>
    <cellStyle name="Normal 8 3 2 2 3 3" xfId="4065" xr:uid="{00000000-0005-0000-0000-00006E100000}"/>
    <cellStyle name="Normal 8 3 2 2 4" xfId="1741" xr:uid="{00000000-0005-0000-0000-00006F100000}"/>
    <cellStyle name="Normal 8 3 2 2 5" xfId="3291" xr:uid="{00000000-0005-0000-0000-000070100000}"/>
    <cellStyle name="Normal 8 3 2 3" xfId="286" xr:uid="{00000000-0005-0000-0000-000071100000}"/>
    <cellStyle name="Normal 8 3 2 3 2" xfId="676" xr:uid="{00000000-0005-0000-0000-000072100000}"/>
    <cellStyle name="Normal 8 3 2 3 2 2" xfId="1451" xr:uid="{00000000-0005-0000-0000-000073100000}"/>
    <cellStyle name="Normal 8 3 2 3 2 2 2" xfId="2998" xr:uid="{00000000-0005-0000-0000-000074100000}"/>
    <cellStyle name="Normal 8 3 2 3 2 2 3" xfId="4548" xr:uid="{00000000-0005-0000-0000-000075100000}"/>
    <cellStyle name="Normal 8 3 2 3 2 3" xfId="2224" xr:uid="{00000000-0005-0000-0000-000076100000}"/>
    <cellStyle name="Normal 8 3 2 3 2 4" xfId="3774" xr:uid="{00000000-0005-0000-0000-000077100000}"/>
    <cellStyle name="Normal 8 3 2 3 3" xfId="1064" xr:uid="{00000000-0005-0000-0000-000078100000}"/>
    <cellStyle name="Normal 8 3 2 3 3 2" xfId="2611" xr:uid="{00000000-0005-0000-0000-000079100000}"/>
    <cellStyle name="Normal 8 3 2 3 3 3" xfId="4161" xr:uid="{00000000-0005-0000-0000-00007A100000}"/>
    <cellStyle name="Normal 8 3 2 3 4" xfId="1837" xr:uid="{00000000-0005-0000-0000-00007B100000}"/>
    <cellStyle name="Normal 8 3 2 3 5" xfId="3387" xr:uid="{00000000-0005-0000-0000-00007C100000}"/>
    <cellStyle name="Normal 8 3 2 4" xfId="385" xr:uid="{00000000-0005-0000-0000-00007D100000}"/>
    <cellStyle name="Normal 8 3 2 4 2" xfId="773" xr:uid="{00000000-0005-0000-0000-00007E100000}"/>
    <cellStyle name="Normal 8 3 2 4 2 2" xfId="1548" xr:uid="{00000000-0005-0000-0000-00007F100000}"/>
    <cellStyle name="Normal 8 3 2 4 2 2 2" xfId="3095" xr:uid="{00000000-0005-0000-0000-000080100000}"/>
    <cellStyle name="Normal 8 3 2 4 2 2 3" xfId="4645" xr:uid="{00000000-0005-0000-0000-000081100000}"/>
    <cellStyle name="Normal 8 3 2 4 2 3" xfId="2321" xr:uid="{00000000-0005-0000-0000-000082100000}"/>
    <cellStyle name="Normal 8 3 2 4 2 4" xfId="3871" xr:uid="{00000000-0005-0000-0000-000083100000}"/>
    <cellStyle name="Normal 8 3 2 4 3" xfId="1161" xr:uid="{00000000-0005-0000-0000-000084100000}"/>
    <cellStyle name="Normal 8 3 2 4 3 2" xfId="2708" xr:uid="{00000000-0005-0000-0000-000085100000}"/>
    <cellStyle name="Normal 8 3 2 4 3 3" xfId="4258" xr:uid="{00000000-0005-0000-0000-000086100000}"/>
    <cellStyle name="Normal 8 3 2 4 4" xfId="1934" xr:uid="{00000000-0005-0000-0000-000087100000}"/>
    <cellStyle name="Normal 8 3 2 4 5" xfId="3484" xr:uid="{00000000-0005-0000-0000-000088100000}"/>
    <cellStyle name="Normal 8 3 2 5" xfId="483" xr:uid="{00000000-0005-0000-0000-000089100000}"/>
    <cellStyle name="Normal 8 3 2 5 2" xfId="1258" xr:uid="{00000000-0005-0000-0000-00008A100000}"/>
    <cellStyle name="Normal 8 3 2 5 2 2" xfId="2805" xr:uid="{00000000-0005-0000-0000-00008B100000}"/>
    <cellStyle name="Normal 8 3 2 5 2 3" xfId="4355" xr:uid="{00000000-0005-0000-0000-00008C100000}"/>
    <cellStyle name="Normal 8 3 2 5 3" xfId="2031" xr:uid="{00000000-0005-0000-0000-00008D100000}"/>
    <cellStyle name="Normal 8 3 2 5 4" xfId="3581" xr:uid="{00000000-0005-0000-0000-00008E100000}"/>
    <cellStyle name="Normal 8 3 2 6" xfId="871" xr:uid="{00000000-0005-0000-0000-00008F100000}"/>
    <cellStyle name="Normal 8 3 2 6 2" xfId="2418" xr:uid="{00000000-0005-0000-0000-000090100000}"/>
    <cellStyle name="Normal 8 3 2 6 3" xfId="3968" xr:uid="{00000000-0005-0000-0000-000091100000}"/>
    <cellStyle name="Normal 8 3 2 7" xfId="1644" xr:uid="{00000000-0005-0000-0000-000092100000}"/>
    <cellStyle name="Normal 8 3 2 8" xfId="3194" xr:uid="{00000000-0005-0000-0000-000093100000}"/>
    <cellStyle name="Normal 8 3 3" xfId="142" xr:uid="{00000000-0005-0000-0000-000094100000}"/>
    <cellStyle name="Normal 8 3 3 2" xfId="532" xr:uid="{00000000-0005-0000-0000-000095100000}"/>
    <cellStyle name="Normal 8 3 3 2 2" xfId="1307" xr:uid="{00000000-0005-0000-0000-000096100000}"/>
    <cellStyle name="Normal 8 3 3 2 2 2" xfId="2854" xr:uid="{00000000-0005-0000-0000-000097100000}"/>
    <cellStyle name="Normal 8 3 3 2 2 3" xfId="4404" xr:uid="{00000000-0005-0000-0000-000098100000}"/>
    <cellStyle name="Normal 8 3 3 2 3" xfId="2080" xr:uid="{00000000-0005-0000-0000-000099100000}"/>
    <cellStyle name="Normal 8 3 3 2 4" xfId="3630" xr:uid="{00000000-0005-0000-0000-00009A100000}"/>
    <cellStyle name="Normal 8 3 3 3" xfId="920" xr:uid="{00000000-0005-0000-0000-00009B100000}"/>
    <cellStyle name="Normal 8 3 3 3 2" xfId="2467" xr:uid="{00000000-0005-0000-0000-00009C100000}"/>
    <cellStyle name="Normal 8 3 3 3 3" xfId="4017" xr:uid="{00000000-0005-0000-0000-00009D100000}"/>
    <cellStyle name="Normal 8 3 3 4" xfId="1693" xr:uid="{00000000-0005-0000-0000-00009E100000}"/>
    <cellStyle name="Normal 8 3 3 5" xfId="3243" xr:uid="{00000000-0005-0000-0000-00009F100000}"/>
    <cellStyle name="Normal 8 3 4" xfId="238" xr:uid="{00000000-0005-0000-0000-0000A0100000}"/>
    <cellStyle name="Normal 8 3 4 2" xfId="628" xr:uid="{00000000-0005-0000-0000-0000A1100000}"/>
    <cellStyle name="Normal 8 3 4 2 2" xfId="1403" xr:uid="{00000000-0005-0000-0000-0000A2100000}"/>
    <cellStyle name="Normal 8 3 4 2 2 2" xfId="2950" xr:uid="{00000000-0005-0000-0000-0000A3100000}"/>
    <cellStyle name="Normal 8 3 4 2 2 3" xfId="4500" xr:uid="{00000000-0005-0000-0000-0000A4100000}"/>
    <cellStyle name="Normal 8 3 4 2 3" xfId="2176" xr:uid="{00000000-0005-0000-0000-0000A5100000}"/>
    <cellStyle name="Normal 8 3 4 2 4" xfId="3726" xr:uid="{00000000-0005-0000-0000-0000A6100000}"/>
    <cellStyle name="Normal 8 3 4 3" xfId="1016" xr:uid="{00000000-0005-0000-0000-0000A7100000}"/>
    <cellStyle name="Normal 8 3 4 3 2" xfId="2563" xr:uid="{00000000-0005-0000-0000-0000A8100000}"/>
    <cellStyle name="Normal 8 3 4 3 3" xfId="4113" xr:uid="{00000000-0005-0000-0000-0000A9100000}"/>
    <cellStyle name="Normal 8 3 4 4" xfId="1789" xr:uid="{00000000-0005-0000-0000-0000AA100000}"/>
    <cellStyle name="Normal 8 3 4 5" xfId="3339" xr:uid="{00000000-0005-0000-0000-0000AB100000}"/>
    <cellStyle name="Normal 8 3 5" xfId="337" xr:uid="{00000000-0005-0000-0000-0000AC100000}"/>
    <cellStyle name="Normal 8 3 5 2" xfId="725" xr:uid="{00000000-0005-0000-0000-0000AD100000}"/>
    <cellStyle name="Normal 8 3 5 2 2" xfId="1500" xr:uid="{00000000-0005-0000-0000-0000AE100000}"/>
    <cellStyle name="Normal 8 3 5 2 2 2" xfId="3047" xr:uid="{00000000-0005-0000-0000-0000AF100000}"/>
    <cellStyle name="Normal 8 3 5 2 2 3" xfId="4597" xr:uid="{00000000-0005-0000-0000-0000B0100000}"/>
    <cellStyle name="Normal 8 3 5 2 3" xfId="2273" xr:uid="{00000000-0005-0000-0000-0000B1100000}"/>
    <cellStyle name="Normal 8 3 5 2 4" xfId="3823" xr:uid="{00000000-0005-0000-0000-0000B2100000}"/>
    <cellStyle name="Normal 8 3 5 3" xfId="1113" xr:uid="{00000000-0005-0000-0000-0000B3100000}"/>
    <cellStyle name="Normal 8 3 5 3 2" xfId="2660" xr:uid="{00000000-0005-0000-0000-0000B4100000}"/>
    <cellStyle name="Normal 8 3 5 3 3" xfId="4210" xr:uid="{00000000-0005-0000-0000-0000B5100000}"/>
    <cellStyle name="Normal 8 3 5 4" xfId="1886" xr:uid="{00000000-0005-0000-0000-0000B6100000}"/>
    <cellStyle name="Normal 8 3 5 5" xfId="3436" xr:uid="{00000000-0005-0000-0000-0000B7100000}"/>
    <cellStyle name="Normal 8 3 6" xfId="435" xr:uid="{00000000-0005-0000-0000-0000B8100000}"/>
    <cellStyle name="Normal 8 3 6 2" xfId="1210" xr:uid="{00000000-0005-0000-0000-0000B9100000}"/>
    <cellStyle name="Normal 8 3 6 2 2" xfId="2757" xr:uid="{00000000-0005-0000-0000-0000BA100000}"/>
    <cellStyle name="Normal 8 3 6 2 3" xfId="4307" xr:uid="{00000000-0005-0000-0000-0000BB100000}"/>
    <cellStyle name="Normal 8 3 6 3" xfId="1983" xr:uid="{00000000-0005-0000-0000-0000BC100000}"/>
    <cellStyle name="Normal 8 3 6 4" xfId="3533" xr:uid="{00000000-0005-0000-0000-0000BD100000}"/>
    <cellStyle name="Normal 8 3 7" xfId="823" xr:uid="{00000000-0005-0000-0000-0000BE100000}"/>
    <cellStyle name="Normal 8 3 7 2" xfId="2370" xr:uid="{00000000-0005-0000-0000-0000BF100000}"/>
    <cellStyle name="Normal 8 3 7 3" xfId="3920" xr:uid="{00000000-0005-0000-0000-0000C0100000}"/>
    <cellStyle name="Normal 8 3 8" xfId="1596" xr:uid="{00000000-0005-0000-0000-0000C1100000}"/>
    <cellStyle name="Normal 8 3 9" xfId="3146" xr:uid="{00000000-0005-0000-0000-0000C2100000}"/>
    <cellStyle name="Normal 8 4" xfId="74" xr:uid="{00000000-0005-0000-0000-0000C3100000}"/>
    <cellStyle name="Normal 8 4 2" xfId="174" xr:uid="{00000000-0005-0000-0000-0000C4100000}"/>
    <cellStyle name="Normal 8 4 2 2" xfId="564" xr:uid="{00000000-0005-0000-0000-0000C5100000}"/>
    <cellStyle name="Normal 8 4 2 2 2" xfId="1339" xr:uid="{00000000-0005-0000-0000-0000C6100000}"/>
    <cellStyle name="Normal 8 4 2 2 2 2" xfId="2886" xr:uid="{00000000-0005-0000-0000-0000C7100000}"/>
    <cellStyle name="Normal 8 4 2 2 2 3" xfId="4436" xr:uid="{00000000-0005-0000-0000-0000C8100000}"/>
    <cellStyle name="Normal 8 4 2 2 3" xfId="2112" xr:uid="{00000000-0005-0000-0000-0000C9100000}"/>
    <cellStyle name="Normal 8 4 2 2 4" xfId="3662" xr:uid="{00000000-0005-0000-0000-0000CA100000}"/>
    <cellStyle name="Normal 8 4 2 3" xfId="952" xr:uid="{00000000-0005-0000-0000-0000CB100000}"/>
    <cellStyle name="Normal 8 4 2 3 2" xfId="2499" xr:uid="{00000000-0005-0000-0000-0000CC100000}"/>
    <cellStyle name="Normal 8 4 2 3 3" xfId="4049" xr:uid="{00000000-0005-0000-0000-0000CD100000}"/>
    <cellStyle name="Normal 8 4 2 4" xfId="1725" xr:uid="{00000000-0005-0000-0000-0000CE100000}"/>
    <cellStyle name="Normal 8 4 2 5" xfId="3275" xr:uid="{00000000-0005-0000-0000-0000CF100000}"/>
    <cellStyle name="Normal 8 4 3" xfId="270" xr:uid="{00000000-0005-0000-0000-0000D0100000}"/>
    <cellStyle name="Normal 8 4 3 2" xfId="660" xr:uid="{00000000-0005-0000-0000-0000D1100000}"/>
    <cellStyle name="Normal 8 4 3 2 2" xfId="1435" xr:uid="{00000000-0005-0000-0000-0000D2100000}"/>
    <cellStyle name="Normal 8 4 3 2 2 2" xfId="2982" xr:uid="{00000000-0005-0000-0000-0000D3100000}"/>
    <cellStyle name="Normal 8 4 3 2 2 3" xfId="4532" xr:uid="{00000000-0005-0000-0000-0000D4100000}"/>
    <cellStyle name="Normal 8 4 3 2 3" xfId="2208" xr:uid="{00000000-0005-0000-0000-0000D5100000}"/>
    <cellStyle name="Normal 8 4 3 2 4" xfId="3758" xr:uid="{00000000-0005-0000-0000-0000D6100000}"/>
    <cellStyle name="Normal 8 4 3 3" xfId="1048" xr:uid="{00000000-0005-0000-0000-0000D7100000}"/>
    <cellStyle name="Normal 8 4 3 3 2" xfId="2595" xr:uid="{00000000-0005-0000-0000-0000D8100000}"/>
    <cellStyle name="Normal 8 4 3 3 3" xfId="4145" xr:uid="{00000000-0005-0000-0000-0000D9100000}"/>
    <cellStyle name="Normal 8 4 3 4" xfId="1821" xr:uid="{00000000-0005-0000-0000-0000DA100000}"/>
    <cellStyle name="Normal 8 4 3 5" xfId="3371" xr:uid="{00000000-0005-0000-0000-0000DB100000}"/>
    <cellStyle name="Normal 8 4 4" xfId="369" xr:uid="{00000000-0005-0000-0000-0000DC100000}"/>
    <cellStyle name="Normal 8 4 4 2" xfId="757" xr:uid="{00000000-0005-0000-0000-0000DD100000}"/>
    <cellStyle name="Normal 8 4 4 2 2" xfId="1532" xr:uid="{00000000-0005-0000-0000-0000DE100000}"/>
    <cellStyle name="Normal 8 4 4 2 2 2" xfId="3079" xr:uid="{00000000-0005-0000-0000-0000DF100000}"/>
    <cellStyle name="Normal 8 4 4 2 2 3" xfId="4629" xr:uid="{00000000-0005-0000-0000-0000E0100000}"/>
    <cellStyle name="Normal 8 4 4 2 3" xfId="2305" xr:uid="{00000000-0005-0000-0000-0000E1100000}"/>
    <cellStyle name="Normal 8 4 4 2 4" xfId="3855" xr:uid="{00000000-0005-0000-0000-0000E2100000}"/>
    <cellStyle name="Normal 8 4 4 3" xfId="1145" xr:uid="{00000000-0005-0000-0000-0000E3100000}"/>
    <cellStyle name="Normal 8 4 4 3 2" xfId="2692" xr:uid="{00000000-0005-0000-0000-0000E4100000}"/>
    <cellStyle name="Normal 8 4 4 3 3" xfId="4242" xr:uid="{00000000-0005-0000-0000-0000E5100000}"/>
    <cellStyle name="Normal 8 4 4 4" xfId="1918" xr:uid="{00000000-0005-0000-0000-0000E6100000}"/>
    <cellStyle name="Normal 8 4 4 5" xfId="3468" xr:uid="{00000000-0005-0000-0000-0000E7100000}"/>
    <cellStyle name="Normal 8 4 5" xfId="467" xr:uid="{00000000-0005-0000-0000-0000E8100000}"/>
    <cellStyle name="Normal 8 4 5 2" xfId="1242" xr:uid="{00000000-0005-0000-0000-0000E9100000}"/>
    <cellStyle name="Normal 8 4 5 2 2" xfId="2789" xr:uid="{00000000-0005-0000-0000-0000EA100000}"/>
    <cellStyle name="Normal 8 4 5 2 3" xfId="4339" xr:uid="{00000000-0005-0000-0000-0000EB100000}"/>
    <cellStyle name="Normal 8 4 5 3" xfId="2015" xr:uid="{00000000-0005-0000-0000-0000EC100000}"/>
    <cellStyle name="Normal 8 4 5 4" xfId="3565" xr:uid="{00000000-0005-0000-0000-0000ED100000}"/>
    <cellStyle name="Normal 8 4 6" xfId="855" xr:uid="{00000000-0005-0000-0000-0000EE100000}"/>
    <cellStyle name="Normal 8 4 6 2" xfId="2402" xr:uid="{00000000-0005-0000-0000-0000EF100000}"/>
    <cellStyle name="Normal 8 4 6 3" xfId="3952" xr:uid="{00000000-0005-0000-0000-0000F0100000}"/>
    <cellStyle name="Normal 8 4 7" xfId="1628" xr:uid="{00000000-0005-0000-0000-0000F1100000}"/>
    <cellStyle name="Normal 8 4 8" xfId="3178" xr:uid="{00000000-0005-0000-0000-0000F2100000}"/>
    <cellStyle name="Normal 8 5" xfId="124" xr:uid="{00000000-0005-0000-0000-0000F3100000}"/>
    <cellStyle name="Normal 8 5 2" xfId="516" xr:uid="{00000000-0005-0000-0000-0000F4100000}"/>
    <cellStyle name="Normal 8 5 2 2" xfId="1291" xr:uid="{00000000-0005-0000-0000-0000F5100000}"/>
    <cellStyle name="Normal 8 5 2 2 2" xfId="2838" xr:uid="{00000000-0005-0000-0000-0000F6100000}"/>
    <cellStyle name="Normal 8 5 2 2 3" xfId="4388" xr:uid="{00000000-0005-0000-0000-0000F7100000}"/>
    <cellStyle name="Normal 8 5 2 3" xfId="2064" xr:uid="{00000000-0005-0000-0000-0000F8100000}"/>
    <cellStyle name="Normal 8 5 2 4" xfId="3614" xr:uid="{00000000-0005-0000-0000-0000F9100000}"/>
    <cellStyle name="Normal 8 5 3" xfId="904" xr:uid="{00000000-0005-0000-0000-0000FA100000}"/>
    <cellStyle name="Normal 8 5 3 2" xfId="2451" xr:uid="{00000000-0005-0000-0000-0000FB100000}"/>
    <cellStyle name="Normal 8 5 3 3" xfId="4001" xr:uid="{00000000-0005-0000-0000-0000FC100000}"/>
    <cellStyle name="Normal 8 5 4" xfId="1677" xr:uid="{00000000-0005-0000-0000-0000FD100000}"/>
    <cellStyle name="Normal 8 5 5" xfId="3227" xr:uid="{00000000-0005-0000-0000-0000FE100000}"/>
    <cellStyle name="Normal 8 6" xfId="222" xr:uid="{00000000-0005-0000-0000-0000FF100000}"/>
    <cellStyle name="Normal 8 6 2" xfId="612" xr:uid="{00000000-0005-0000-0000-000000110000}"/>
    <cellStyle name="Normal 8 6 2 2" xfId="1387" xr:uid="{00000000-0005-0000-0000-000001110000}"/>
    <cellStyle name="Normal 8 6 2 2 2" xfId="2934" xr:uid="{00000000-0005-0000-0000-000002110000}"/>
    <cellStyle name="Normal 8 6 2 2 3" xfId="4484" xr:uid="{00000000-0005-0000-0000-000003110000}"/>
    <cellStyle name="Normal 8 6 2 3" xfId="2160" xr:uid="{00000000-0005-0000-0000-000004110000}"/>
    <cellStyle name="Normal 8 6 2 4" xfId="3710" xr:uid="{00000000-0005-0000-0000-000005110000}"/>
    <cellStyle name="Normal 8 6 3" xfId="1000" xr:uid="{00000000-0005-0000-0000-000006110000}"/>
    <cellStyle name="Normal 8 6 3 2" xfId="2547" xr:uid="{00000000-0005-0000-0000-000007110000}"/>
    <cellStyle name="Normal 8 6 3 3" xfId="4097" xr:uid="{00000000-0005-0000-0000-000008110000}"/>
    <cellStyle name="Normal 8 6 4" xfId="1773" xr:uid="{00000000-0005-0000-0000-000009110000}"/>
    <cellStyle name="Normal 8 6 5" xfId="3323" xr:uid="{00000000-0005-0000-0000-00000A110000}"/>
    <cellStyle name="Normal 8 7" xfId="321" xr:uid="{00000000-0005-0000-0000-00000B110000}"/>
    <cellStyle name="Normal 8 7 2" xfId="709" xr:uid="{00000000-0005-0000-0000-00000C110000}"/>
    <cellStyle name="Normal 8 7 2 2" xfId="1484" xr:uid="{00000000-0005-0000-0000-00000D110000}"/>
    <cellStyle name="Normal 8 7 2 2 2" xfId="3031" xr:uid="{00000000-0005-0000-0000-00000E110000}"/>
    <cellStyle name="Normal 8 7 2 2 3" xfId="4581" xr:uid="{00000000-0005-0000-0000-00000F110000}"/>
    <cellStyle name="Normal 8 7 2 3" xfId="2257" xr:uid="{00000000-0005-0000-0000-000010110000}"/>
    <cellStyle name="Normal 8 7 2 4" xfId="3807" xr:uid="{00000000-0005-0000-0000-000011110000}"/>
    <cellStyle name="Normal 8 7 3" xfId="1097" xr:uid="{00000000-0005-0000-0000-000012110000}"/>
    <cellStyle name="Normal 8 7 3 2" xfId="2644" xr:uid="{00000000-0005-0000-0000-000013110000}"/>
    <cellStyle name="Normal 8 7 3 3" xfId="4194" xr:uid="{00000000-0005-0000-0000-000014110000}"/>
    <cellStyle name="Normal 8 7 4" xfId="1870" xr:uid="{00000000-0005-0000-0000-000015110000}"/>
    <cellStyle name="Normal 8 7 5" xfId="3420" xr:uid="{00000000-0005-0000-0000-000016110000}"/>
    <cellStyle name="Normal 8 8" xfId="419" xr:uid="{00000000-0005-0000-0000-000017110000}"/>
    <cellStyle name="Normal 8 8 2" xfId="1194" xr:uid="{00000000-0005-0000-0000-000018110000}"/>
    <cellStyle name="Normal 8 8 2 2" xfId="2741" xr:uid="{00000000-0005-0000-0000-000019110000}"/>
    <cellStyle name="Normal 8 8 2 3" xfId="4291" xr:uid="{00000000-0005-0000-0000-00001A110000}"/>
    <cellStyle name="Normal 8 8 3" xfId="1967" xr:uid="{00000000-0005-0000-0000-00001B110000}"/>
    <cellStyle name="Normal 8 8 4" xfId="3517" xr:uid="{00000000-0005-0000-0000-00001C110000}"/>
    <cellStyle name="Normal 8 9" xfId="807" xr:uid="{00000000-0005-0000-0000-00001D110000}"/>
    <cellStyle name="Normal 8 9 2" xfId="2354" xr:uid="{00000000-0005-0000-0000-00001E110000}"/>
    <cellStyle name="Normal 8 9 3" xfId="3904" xr:uid="{00000000-0005-0000-0000-00001F110000}"/>
    <cellStyle name="Normal 9" xfId="34" xr:uid="{00000000-0005-0000-0000-000020110000}"/>
    <cellStyle name="Normal 9 10" xfId="1588" xr:uid="{00000000-0005-0000-0000-000021110000}"/>
    <cellStyle name="Normal 9 11" xfId="3138" xr:uid="{00000000-0005-0000-0000-000022110000}"/>
    <cellStyle name="Normal 9 2" xfId="66" xr:uid="{00000000-0005-0000-0000-000023110000}"/>
    <cellStyle name="Normal 9 2 2" xfId="114" xr:uid="{00000000-0005-0000-0000-000024110000}"/>
    <cellStyle name="Normal 9 2 2 2" xfId="214" xr:uid="{00000000-0005-0000-0000-000025110000}"/>
    <cellStyle name="Normal 9 2 2 2 2" xfId="604" xr:uid="{00000000-0005-0000-0000-000026110000}"/>
    <cellStyle name="Normal 9 2 2 2 2 2" xfId="1379" xr:uid="{00000000-0005-0000-0000-000027110000}"/>
    <cellStyle name="Normal 9 2 2 2 2 2 2" xfId="2926" xr:uid="{00000000-0005-0000-0000-000028110000}"/>
    <cellStyle name="Normal 9 2 2 2 2 2 3" xfId="4476" xr:uid="{00000000-0005-0000-0000-000029110000}"/>
    <cellStyle name="Normal 9 2 2 2 2 3" xfId="2152" xr:uid="{00000000-0005-0000-0000-00002A110000}"/>
    <cellStyle name="Normal 9 2 2 2 2 4" xfId="3702" xr:uid="{00000000-0005-0000-0000-00002B110000}"/>
    <cellStyle name="Normal 9 2 2 2 3" xfId="992" xr:uid="{00000000-0005-0000-0000-00002C110000}"/>
    <cellStyle name="Normal 9 2 2 2 3 2" xfId="2539" xr:uid="{00000000-0005-0000-0000-00002D110000}"/>
    <cellStyle name="Normal 9 2 2 2 3 3" xfId="4089" xr:uid="{00000000-0005-0000-0000-00002E110000}"/>
    <cellStyle name="Normal 9 2 2 2 4" xfId="1765" xr:uid="{00000000-0005-0000-0000-00002F110000}"/>
    <cellStyle name="Normal 9 2 2 2 5" xfId="3315" xr:uid="{00000000-0005-0000-0000-000030110000}"/>
    <cellStyle name="Normal 9 2 2 3" xfId="310" xr:uid="{00000000-0005-0000-0000-000031110000}"/>
    <cellStyle name="Normal 9 2 2 3 2" xfId="700" xr:uid="{00000000-0005-0000-0000-000032110000}"/>
    <cellStyle name="Normal 9 2 2 3 2 2" xfId="1475" xr:uid="{00000000-0005-0000-0000-000033110000}"/>
    <cellStyle name="Normal 9 2 2 3 2 2 2" xfId="3022" xr:uid="{00000000-0005-0000-0000-000034110000}"/>
    <cellStyle name="Normal 9 2 2 3 2 2 3" xfId="4572" xr:uid="{00000000-0005-0000-0000-000035110000}"/>
    <cellStyle name="Normal 9 2 2 3 2 3" xfId="2248" xr:uid="{00000000-0005-0000-0000-000036110000}"/>
    <cellStyle name="Normal 9 2 2 3 2 4" xfId="3798" xr:uid="{00000000-0005-0000-0000-000037110000}"/>
    <cellStyle name="Normal 9 2 2 3 3" xfId="1088" xr:uid="{00000000-0005-0000-0000-000038110000}"/>
    <cellStyle name="Normal 9 2 2 3 3 2" xfId="2635" xr:uid="{00000000-0005-0000-0000-000039110000}"/>
    <cellStyle name="Normal 9 2 2 3 3 3" xfId="4185" xr:uid="{00000000-0005-0000-0000-00003A110000}"/>
    <cellStyle name="Normal 9 2 2 3 4" xfId="1861" xr:uid="{00000000-0005-0000-0000-00003B110000}"/>
    <cellStyle name="Normal 9 2 2 3 5" xfId="3411" xr:uid="{00000000-0005-0000-0000-00003C110000}"/>
    <cellStyle name="Normal 9 2 2 4" xfId="409" xr:uid="{00000000-0005-0000-0000-00003D110000}"/>
    <cellStyle name="Normal 9 2 2 4 2" xfId="797" xr:uid="{00000000-0005-0000-0000-00003E110000}"/>
    <cellStyle name="Normal 9 2 2 4 2 2" xfId="1572" xr:uid="{00000000-0005-0000-0000-00003F110000}"/>
    <cellStyle name="Normal 9 2 2 4 2 2 2" xfId="3119" xr:uid="{00000000-0005-0000-0000-000040110000}"/>
    <cellStyle name="Normal 9 2 2 4 2 2 3" xfId="4669" xr:uid="{00000000-0005-0000-0000-000041110000}"/>
    <cellStyle name="Normal 9 2 2 4 2 3" xfId="2345" xr:uid="{00000000-0005-0000-0000-000042110000}"/>
    <cellStyle name="Normal 9 2 2 4 2 4" xfId="3895" xr:uid="{00000000-0005-0000-0000-000043110000}"/>
    <cellStyle name="Normal 9 2 2 4 3" xfId="1185" xr:uid="{00000000-0005-0000-0000-000044110000}"/>
    <cellStyle name="Normal 9 2 2 4 3 2" xfId="2732" xr:uid="{00000000-0005-0000-0000-000045110000}"/>
    <cellStyle name="Normal 9 2 2 4 3 3" xfId="4282" xr:uid="{00000000-0005-0000-0000-000046110000}"/>
    <cellStyle name="Normal 9 2 2 4 4" xfId="1958" xr:uid="{00000000-0005-0000-0000-000047110000}"/>
    <cellStyle name="Normal 9 2 2 4 5" xfId="3508" xr:uid="{00000000-0005-0000-0000-000048110000}"/>
    <cellStyle name="Normal 9 2 2 5" xfId="507" xr:uid="{00000000-0005-0000-0000-000049110000}"/>
    <cellStyle name="Normal 9 2 2 5 2" xfId="1282" xr:uid="{00000000-0005-0000-0000-00004A110000}"/>
    <cellStyle name="Normal 9 2 2 5 2 2" xfId="2829" xr:uid="{00000000-0005-0000-0000-00004B110000}"/>
    <cellStyle name="Normal 9 2 2 5 2 3" xfId="4379" xr:uid="{00000000-0005-0000-0000-00004C110000}"/>
    <cellStyle name="Normal 9 2 2 5 3" xfId="2055" xr:uid="{00000000-0005-0000-0000-00004D110000}"/>
    <cellStyle name="Normal 9 2 2 5 4" xfId="3605" xr:uid="{00000000-0005-0000-0000-00004E110000}"/>
    <cellStyle name="Normal 9 2 2 6" xfId="895" xr:uid="{00000000-0005-0000-0000-00004F110000}"/>
    <cellStyle name="Normal 9 2 2 6 2" xfId="2442" xr:uid="{00000000-0005-0000-0000-000050110000}"/>
    <cellStyle name="Normal 9 2 2 6 3" xfId="3992" xr:uid="{00000000-0005-0000-0000-000051110000}"/>
    <cellStyle name="Normal 9 2 2 7" xfId="1668" xr:uid="{00000000-0005-0000-0000-000052110000}"/>
    <cellStyle name="Normal 9 2 2 8" xfId="3218" xr:uid="{00000000-0005-0000-0000-000053110000}"/>
    <cellStyle name="Normal 9 2 3" xfId="166" xr:uid="{00000000-0005-0000-0000-000054110000}"/>
    <cellStyle name="Normal 9 2 3 2" xfId="556" xr:uid="{00000000-0005-0000-0000-000055110000}"/>
    <cellStyle name="Normal 9 2 3 2 2" xfId="1331" xr:uid="{00000000-0005-0000-0000-000056110000}"/>
    <cellStyle name="Normal 9 2 3 2 2 2" xfId="2878" xr:uid="{00000000-0005-0000-0000-000057110000}"/>
    <cellStyle name="Normal 9 2 3 2 2 3" xfId="4428" xr:uid="{00000000-0005-0000-0000-000058110000}"/>
    <cellStyle name="Normal 9 2 3 2 3" xfId="2104" xr:uid="{00000000-0005-0000-0000-000059110000}"/>
    <cellStyle name="Normal 9 2 3 2 4" xfId="3654" xr:uid="{00000000-0005-0000-0000-00005A110000}"/>
    <cellStyle name="Normal 9 2 3 3" xfId="944" xr:uid="{00000000-0005-0000-0000-00005B110000}"/>
    <cellStyle name="Normal 9 2 3 3 2" xfId="2491" xr:uid="{00000000-0005-0000-0000-00005C110000}"/>
    <cellStyle name="Normal 9 2 3 3 3" xfId="4041" xr:uid="{00000000-0005-0000-0000-00005D110000}"/>
    <cellStyle name="Normal 9 2 3 4" xfId="1717" xr:uid="{00000000-0005-0000-0000-00005E110000}"/>
    <cellStyle name="Normal 9 2 3 5" xfId="3267" xr:uid="{00000000-0005-0000-0000-00005F110000}"/>
    <cellStyle name="Normal 9 2 4" xfId="262" xr:uid="{00000000-0005-0000-0000-000060110000}"/>
    <cellStyle name="Normal 9 2 4 2" xfId="652" xr:uid="{00000000-0005-0000-0000-000061110000}"/>
    <cellStyle name="Normal 9 2 4 2 2" xfId="1427" xr:uid="{00000000-0005-0000-0000-000062110000}"/>
    <cellStyle name="Normal 9 2 4 2 2 2" xfId="2974" xr:uid="{00000000-0005-0000-0000-000063110000}"/>
    <cellStyle name="Normal 9 2 4 2 2 3" xfId="4524" xr:uid="{00000000-0005-0000-0000-000064110000}"/>
    <cellStyle name="Normal 9 2 4 2 3" xfId="2200" xr:uid="{00000000-0005-0000-0000-000065110000}"/>
    <cellStyle name="Normal 9 2 4 2 4" xfId="3750" xr:uid="{00000000-0005-0000-0000-000066110000}"/>
    <cellStyle name="Normal 9 2 4 3" xfId="1040" xr:uid="{00000000-0005-0000-0000-000067110000}"/>
    <cellStyle name="Normal 9 2 4 3 2" xfId="2587" xr:uid="{00000000-0005-0000-0000-000068110000}"/>
    <cellStyle name="Normal 9 2 4 3 3" xfId="4137" xr:uid="{00000000-0005-0000-0000-000069110000}"/>
    <cellStyle name="Normal 9 2 4 4" xfId="1813" xr:uid="{00000000-0005-0000-0000-00006A110000}"/>
    <cellStyle name="Normal 9 2 4 5" xfId="3363" xr:uid="{00000000-0005-0000-0000-00006B110000}"/>
    <cellStyle name="Normal 9 2 5" xfId="361" xr:uid="{00000000-0005-0000-0000-00006C110000}"/>
    <cellStyle name="Normal 9 2 5 2" xfId="749" xr:uid="{00000000-0005-0000-0000-00006D110000}"/>
    <cellStyle name="Normal 9 2 5 2 2" xfId="1524" xr:uid="{00000000-0005-0000-0000-00006E110000}"/>
    <cellStyle name="Normal 9 2 5 2 2 2" xfId="3071" xr:uid="{00000000-0005-0000-0000-00006F110000}"/>
    <cellStyle name="Normal 9 2 5 2 2 3" xfId="4621" xr:uid="{00000000-0005-0000-0000-000070110000}"/>
    <cellStyle name="Normal 9 2 5 2 3" xfId="2297" xr:uid="{00000000-0005-0000-0000-000071110000}"/>
    <cellStyle name="Normal 9 2 5 2 4" xfId="3847" xr:uid="{00000000-0005-0000-0000-000072110000}"/>
    <cellStyle name="Normal 9 2 5 3" xfId="1137" xr:uid="{00000000-0005-0000-0000-000073110000}"/>
    <cellStyle name="Normal 9 2 5 3 2" xfId="2684" xr:uid="{00000000-0005-0000-0000-000074110000}"/>
    <cellStyle name="Normal 9 2 5 3 3" xfId="4234" xr:uid="{00000000-0005-0000-0000-000075110000}"/>
    <cellStyle name="Normal 9 2 5 4" xfId="1910" xr:uid="{00000000-0005-0000-0000-000076110000}"/>
    <cellStyle name="Normal 9 2 5 5" xfId="3460" xr:uid="{00000000-0005-0000-0000-000077110000}"/>
    <cellStyle name="Normal 9 2 6" xfId="459" xr:uid="{00000000-0005-0000-0000-000078110000}"/>
    <cellStyle name="Normal 9 2 6 2" xfId="1234" xr:uid="{00000000-0005-0000-0000-000079110000}"/>
    <cellStyle name="Normal 9 2 6 2 2" xfId="2781" xr:uid="{00000000-0005-0000-0000-00007A110000}"/>
    <cellStyle name="Normal 9 2 6 2 3" xfId="4331" xr:uid="{00000000-0005-0000-0000-00007B110000}"/>
    <cellStyle name="Normal 9 2 6 3" xfId="2007" xr:uid="{00000000-0005-0000-0000-00007C110000}"/>
    <cellStyle name="Normal 9 2 6 4" xfId="3557" xr:uid="{00000000-0005-0000-0000-00007D110000}"/>
    <cellStyle name="Normal 9 2 7" xfId="847" xr:uid="{00000000-0005-0000-0000-00007E110000}"/>
    <cellStyle name="Normal 9 2 7 2" xfId="2394" xr:uid="{00000000-0005-0000-0000-00007F110000}"/>
    <cellStyle name="Normal 9 2 7 3" xfId="3944" xr:uid="{00000000-0005-0000-0000-000080110000}"/>
    <cellStyle name="Normal 9 2 8" xfId="1620" xr:uid="{00000000-0005-0000-0000-000081110000}"/>
    <cellStyle name="Normal 9 2 9" xfId="3170" xr:uid="{00000000-0005-0000-0000-000082110000}"/>
    <cellStyle name="Normal 9 3" xfId="50" xr:uid="{00000000-0005-0000-0000-000083110000}"/>
    <cellStyle name="Normal 9 3 2" xfId="98" xr:uid="{00000000-0005-0000-0000-000084110000}"/>
    <cellStyle name="Normal 9 3 2 2" xfId="198" xr:uid="{00000000-0005-0000-0000-000085110000}"/>
    <cellStyle name="Normal 9 3 2 2 2" xfId="588" xr:uid="{00000000-0005-0000-0000-000086110000}"/>
    <cellStyle name="Normal 9 3 2 2 2 2" xfId="1363" xr:uid="{00000000-0005-0000-0000-000087110000}"/>
    <cellStyle name="Normal 9 3 2 2 2 2 2" xfId="2910" xr:uid="{00000000-0005-0000-0000-000088110000}"/>
    <cellStyle name="Normal 9 3 2 2 2 2 3" xfId="4460" xr:uid="{00000000-0005-0000-0000-000089110000}"/>
    <cellStyle name="Normal 9 3 2 2 2 3" xfId="2136" xr:uid="{00000000-0005-0000-0000-00008A110000}"/>
    <cellStyle name="Normal 9 3 2 2 2 4" xfId="3686" xr:uid="{00000000-0005-0000-0000-00008B110000}"/>
    <cellStyle name="Normal 9 3 2 2 3" xfId="976" xr:uid="{00000000-0005-0000-0000-00008C110000}"/>
    <cellStyle name="Normal 9 3 2 2 3 2" xfId="2523" xr:uid="{00000000-0005-0000-0000-00008D110000}"/>
    <cellStyle name="Normal 9 3 2 2 3 3" xfId="4073" xr:uid="{00000000-0005-0000-0000-00008E110000}"/>
    <cellStyle name="Normal 9 3 2 2 4" xfId="1749" xr:uid="{00000000-0005-0000-0000-00008F110000}"/>
    <cellStyle name="Normal 9 3 2 2 5" xfId="3299" xr:uid="{00000000-0005-0000-0000-000090110000}"/>
    <cellStyle name="Normal 9 3 2 3" xfId="294" xr:uid="{00000000-0005-0000-0000-000091110000}"/>
    <cellStyle name="Normal 9 3 2 3 2" xfId="684" xr:uid="{00000000-0005-0000-0000-000092110000}"/>
    <cellStyle name="Normal 9 3 2 3 2 2" xfId="1459" xr:uid="{00000000-0005-0000-0000-000093110000}"/>
    <cellStyle name="Normal 9 3 2 3 2 2 2" xfId="3006" xr:uid="{00000000-0005-0000-0000-000094110000}"/>
    <cellStyle name="Normal 9 3 2 3 2 2 3" xfId="4556" xr:uid="{00000000-0005-0000-0000-000095110000}"/>
    <cellStyle name="Normal 9 3 2 3 2 3" xfId="2232" xr:uid="{00000000-0005-0000-0000-000096110000}"/>
    <cellStyle name="Normal 9 3 2 3 2 4" xfId="3782" xr:uid="{00000000-0005-0000-0000-000097110000}"/>
    <cellStyle name="Normal 9 3 2 3 3" xfId="1072" xr:uid="{00000000-0005-0000-0000-000098110000}"/>
    <cellStyle name="Normal 9 3 2 3 3 2" xfId="2619" xr:uid="{00000000-0005-0000-0000-000099110000}"/>
    <cellStyle name="Normal 9 3 2 3 3 3" xfId="4169" xr:uid="{00000000-0005-0000-0000-00009A110000}"/>
    <cellStyle name="Normal 9 3 2 3 4" xfId="1845" xr:uid="{00000000-0005-0000-0000-00009B110000}"/>
    <cellStyle name="Normal 9 3 2 3 5" xfId="3395" xr:uid="{00000000-0005-0000-0000-00009C110000}"/>
    <cellStyle name="Normal 9 3 2 4" xfId="393" xr:uid="{00000000-0005-0000-0000-00009D110000}"/>
    <cellStyle name="Normal 9 3 2 4 2" xfId="781" xr:uid="{00000000-0005-0000-0000-00009E110000}"/>
    <cellStyle name="Normal 9 3 2 4 2 2" xfId="1556" xr:uid="{00000000-0005-0000-0000-00009F110000}"/>
    <cellStyle name="Normal 9 3 2 4 2 2 2" xfId="3103" xr:uid="{00000000-0005-0000-0000-0000A0110000}"/>
    <cellStyle name="Normal 9 3 2 4 2 2 3" xfId="4653" xr:uid="{00000000-0005-0000-0000-0000A1110000}"/>
    <cellStyle name="Normal 9 3 2 4 2 3" xfId="2329" xr:uid="{00000000-0005-0000-0000-0000A2110000}"/>
    <cellStyle name="Normal 9 3 2 4 2 4" xfId="3879" xr:uid="{00000000-0005-0000-0000-0000A3110000}"/>
    <cellStyle name="Normal 9 3 2 4 3" xfId="1169" xr:uid="{00000000-0005-0000-0000-0000A4110000}"/>
    <cellStyle name="Normal 9 3 2 4 3 2" xfId="2716" xr:uid="{00000000-0005-0000-0000-0000A5110000}"/>
    <cellStyle name="Normal 9 3 2 4 3 3" xfId="4266" xr:uid="{00000000-0005-0000-0000-0000A6110000}"/>
    <cellStyle name="Normal 9 3 2 4 4" xfId="1942" xr:uid="{00000000-0005-0000-0000-0000A7110000}"/>
    <cellStyle name="Normal 9 3 2 4 5" xfId="3492" xr:uid="{00000000-0005-0000-0000-0000A8110000}"/>
    <cellStyle name="Normal 9 3 2 5" xfId="491" xr:uid="{00000000-0005-0000-0000-0000A9110000}"/>
    <cellStyle name="Normal 9 3 2 5 2" xfId="1266" xr:uid="{00000000-0005-0000-0000-0000AA110000}"/>
    <cellStyle name="Normal 9 3 2 5 2 2" xfId="2813" xr:uid="{00000000-0005-0000-0000-0000AB110000}"/>
    <cellStyle name="Normal 9 3 2 5 2 3" xfId="4363" xr:uid="{00000000-0005-0000-0000-0000AC110000}"/>
    <cellStyle name="Normal 9 3 2 5 3" xfId="2039" xr:uid="{00000000-0005-0000-0000-0000AD110000}"/>
    <cellStyle name="Normal 9 3 2 5 4" xfId="3589" xr:uid="{00000000-0005-0000-0000-0000AE110000}"/>
    <cellStyle name="Normal 9 3 2 6" xfId="879" xr:uid="{00000000-0005-0000-0000-0000AF110000}"/>
    <cellStyle name="Normal 9 3 2 6 2" xfId="2426" xr:uid="{00000000-0005-0000-0000-0000B0110000}"/>
    <cellStyle name="Normal 9 3 2 6 3" xfId="3976" xr:uid="{00000000-0005-0000-0000-0000B1110000}"/>
    <cellStyle name="Normal 9 3 2 7" xfId="1652" xr:uid="{00000000-0005-0000-0000-0000B2110000}"/>
    <cellStyle name="Normal 9 3 2 8" xfId="3202" xr:uid="{00000000-0005-0000-0000-0000B3110000}"/>
    <cellStyle name="Normal 9 3 3" xfId="150" xr:uid="{00000000-0005-0000-0000-0000B4110000}"/>
    <cellStyle name="Normal 9 3 3 2" xfId="540" xr:uid="{00000000-0005-0000-0000-0000B5110000}"/>
    <cellStyle name="Normal 9 3 3 2 2" xfId="1315" xr:uid="{00000000-0005-0000-0000-0000B6110000}"/>
    <cellStyle name="Normal 9 3 3 2 2 2" xfId="2862" xr:uid="{00000000-0005-0000-0000-0000B7110000}"/>
    <cellStyle name="Normal 9 3 3 2 2 3" xfId="4412" xr:uid="{00000000-0005-0000-0000-0000B8110000}"/>
    <cellStyle name="Normal 9 3 3 2 3" xfId="2088" xr:uid="{00000000-0005-0000-0000-0000B9110000}"/>
    <cellStyle name="Normal 9 3 3 2 4" xfId="3638" xr:uid="{00000000-0005-0000-0000-0000BA110000}"/>
    <cellStyle name="Normal 9 3 3 3" xfId="928" xr:uid="{00000000-0005-0000-0000-0000BB110000}"/>
    <cellStyle name="Normal 9 3 3 3 2" xfId="2475" xr:uid="{00000000-0005-0000-0000-0000BC110000}"/>
    <cellStyle name="Normal 9 3 3 3 3" xfId="4025" xr:uid="{00000000-0005-0000-0000-0000BD110000}"/>
    <cellStyle name="Normal 9 3 3 4" xfId="1701" xr:uid="{00000000-0005-0000-0000-0000BE110000}"/>
    <cellStyle name="Normal 9 3 3 5" xfId="3251" xr:uid="{00000000-0005-0000-0000-0000BF110000}"/>
    <cellStyle name="Normal 9 3 4" xfId="246" xr:uid="{00000000-0005-0000-0000-0000C0110000}"/>
    <cellStyle name="Normal 9 3 4 2" xfId="636" xr:uid="{00000000-0005-0000-0000-0000C1110000}"/>
    <cellStyle name="Normal 9 3 4 2 2" xfId="1411" xr:uid="{00000000-0005-0000-0000-0000C2110000}"/>
    <cellStyle name="Normal 9 3 4 2 2 2" xfId="2958" xr:uid="{00000000-0005-0000-0000-0000C3110000}"/>
    <cellStyle name="Normal 9 3 4 2 2 3" xfId="4508" xr:uid="{00000000-0005-0000-0000-0000C4110000}"/>
    <cellStyle name="Normal 9 3 4 2 3" xfId="2184" xr:uid="{00000000-0005-0000-0000-0000C5110000}"/>
    <cellStyle name="Normal 9 3 4 2 4" xfId="3734" xr:uid="{00000000-0005-0000-0000-0000C6110000}"/>
    <cellStyle name="Normal 9 3 4 3" xfId="1024" xr:uid="{00000000-0005-0000-0000-0000C7110000}"/>
    <cellStyle name="Normal 9 3 4 3 2" xfId="2571" xr:uid="{00000000-0005-0000-0000-0000C8110000}"/>
    <cellStyle name="Normal 9 3 4 3 3" xfId="4121" xr:uid="{00000000-0005-0000-0000-0000C9110000}"/>
    <cellStyle name="Normal 9 3 4 4" xfId="1797" xr:uid="{00000000-0005-0000-0000-0000CA110000}"/>
    <cellStyle name="Normal 9 3 4 5" xfId="3347" xr:uid="{00000000-0005-0000-0000-0000CB110000}"/>
    <cellStyle name="Normal 9 3 5" xfId="345" xr:uid="{00000000-0005-0000-0000-0000CC110000}"/>
    <cellStyle name="Normal 9 3 5 2" xfId="733" xr:uid="{00000000-0005-0000-0000-0000CD110000}"/>
    <cellStyle name="Normal 9 3 5 2 2" xfId="1508" xr:uid="{00000000-0005-0000-0000-0000CE110000}"/>
    <cellStyle name="Normal 9 3 5 2 2 2" xfId="3055" xr:uid="{00000000-0005-0000-0000-0000CF110000}"/>
    <cellStyle name="Normal 9 3 5 2 2 3" xfId="4605" xr:uid="{00000000-0005-0000-0000-0000D0110000}"/>
    <cellStyle name="Normal 9 3 5 2 3" xfId="2281" xr:uid="{00000000-0005-0000-0000-0000D1110000}"/>
    <cellStyle name="Normal 9 3 5 2 4" xfId="3831" xr:uid="{00000000-0005-0000-0000-0000D2110000}"/>
    <cellStyle name="Normal 9 3 5 3" xfId="1121" xr:uid="{00000000-0005-0000-0000-0000D3110000}"/>
    <cellStyle name="Normal 9 3 5 3 2" xfId="2668" xr:uid="{00000000-0005-0000-0000-0000D4110000}"/>
    <cellStyle name="Normal 9 3 5 3 3" xfId="4218" xr:uid="{00000000-0005-0000-0000-0000D5110000}"/>
    <cellStyle name="Normal 9 3 5 4" xfId="1894" xr:uid="{00000000-0005-0000-0000-0000D6110000}"/>
    <cellStyle name="Normal 9 3 5 5" xfId="3444" xr:uid="{00000000-0005-0000-0000-0000D7110000}"/>
    <cellStyle name="Normal 9 3 6" xfId="443" xr:uid="{00000000-0005-0000-0000-0000D8110000}"/>
    <cellStyle name="Normal 9 3 6 2" xfId="1218" xr:uid="{00000000-0005-0000-0000-0000D9110000}"/>
    <cellStyle name="Normal 9 3 6 2 2" xfId="2765" xr:uid="{00000000-0005-0000-0000-0000DA110000}"/>
    <cellStyle name="Normal 9 3 6 2 3" xfId="4315" xr:uid="{00000000-0005-0000-0000-0000DB110000}"/>
    <cellStyle name="Normal 9 3 6 3" xfId="1991" xr:uid="{00000000-0005-0000-0000-0000DC110000}"/>
    <cellStyle name="Normal 9 3 6 4" xfId="3541" xr:uid="{00000000-0005-0000-0000-0000DD110000}"/>
    <cellStyle name="Normal 9 3 7" xfId="831" xr:uid="{00000000-0005-0000-0000-0000DE110000}"/>
    <cellStyle name="Normal 9 3 7 2" xfId="2378" xr:uid="{00000000-0005-0000-0000-0000DF110000}"/>
    <cellStyle name="Normal 9 3 7 3" xfId="3928" xr:uid="{00000000-0005-0000-0000-0000E0110000}"/>
    <cellStyle name="Normal 9 3 8" xfId="1604" xr:uid="{00000000-0005-0000-0000-0000E1110000}"/>
    <cellStyle name="Normal 9 3 9" xfId="3154" xr:uid="{00000000-0005-0000-0000-0000E2110000}"/>
    <cellStyle name="Normal 9 4" xfId="82" xr:uid="{00000000-0005-0000-0000-0000E3110000}"/>
    <cellStyle name="Normal 9 4 2" xfId="182" xr:uid="{00000000-0005-0000-0000-0000E4110000}"/>
    <cellStyle name="Normal 9 4 2 2" xfId="572" xr:uid="{00000000-0005-0000-0000-0000E5110000}"/>
    <cellStyle name="Normal 9 4 2 2 2" xfId="1347" xr:uid="{00000000-0005-0000-0000-0000E6110000}"/>
    <cellStyle name="Normal 9 4 2 2 2 2" xfId="2894" xr:uid="{00000000-0005-0000-0000-0000E7110000}"/>
    <cellStyle name="Normal 9 4 2 2 2 3" xfId="4444" xr:uid="{00000000-0005-0000-0000-0000E8110000}"/>
    <cellStyle name="Normal 9 4 2 2 3" xfId="2120" xr:uid="{00000000-0005-0000-0000-0000E9110000}"/>
    <cellStyle name="Normal 9 4 2 2 4" xfId="3670" xr:uid="{00000000-0005-0000-0000-0000EA110000}"/>
    <cellStyle name="Normal 9 4 2 3" xfId="960" xr:uid="{00000000-0005-0000-0000-0000EB110000}"/>
    <cellStyle name="Normal 9 4 2 3 2" xfId="2507" xr:uid="{00000000-0005-0000-0000-0000EC110000}"/>
    <cellStyle name="Normal 9 4 2 3 3" xfId="4057" xr:uid="{00000000-0005-0000-0000-0000ED110000}"/>
    <cellStyle name="Normal 9 4 2 4" xfId="1733" xr:uid="{00000000-0005-0000-0000-0000EE110000}"/>
    <cellStyle name="Normal 9 4 2 5" xfId="3283" xr:uid="{00000000-0005-0000-0000-0000EF110000}"/>
    <cellStyle name="Normal 9 4 3" xfId="278" xr:uid="{00000000-0005-0000-0000-0000F0110000}"/>
    <cellStyle name="Normal 9 4 3 2" xfId="668" xr:uid="{00000000-0005-0000-0000-0000F1110000}"/>
    <cellStyle name="Normal 9 4 3 2 2" xfId="1443" xr:uid="{00000000-0005-0000-0000-0000F2110000}"/>
    <cellStyle name="Normal 9 4 3 2 2 2" xfId="2990" xr:uid="{00000000-0005-0000-0000-0000F3110000}"/>
    <cellStyle name="Normal 9 4 3 2 2 3" xfId="4540" xr:uid="{00000000-0005-0000-0000-0000F4110000}"/>
    <cellStyle name="Normal 9 4 3 2 3" xfId="2216" xr:uid="{00000000-0005-0000-0000-0000F5110000}"/>
    <cellStyle name="Normal 9 4 3 2 4" xfId="3766" xr:uid="{00000000-0005-0000-0000-0000F6110000}"/>
    <cellStyle name="Normal 9 4 3 3" xfId="1056" xr:uid="{00000000-0005-0000-0000-0000F7110000}"/>
    <cellStyle name="Normal 9 4 3 3 2" xfId="2603" xr:uid="{00000000-0005-0000-0000-0000F8110000}"/>
    <cellStyle name="Normal 9 4 3 3 3" xfId="4153" xr:uid="{00000000-0005-0000-0000-0000F9110000}"/>
    <cellStyle name="Normal 9 4 3 4" xfId="1829" xr:uid="{00000000-0005-0000-0000-0000FA110000}"/>
    <cellStyle name="Normal 9 4 3 5" xfId="3379" xr:uid="{00000000-0005-0000-0000-0000FB110000}"/>
    <cellStyle name="Normal 9 4 4" xfId="377" xr:uid="{00000000-0005-0000-0000-0000FC110000}"/>
    <cellStyle name="Normal 9 4 4 2" xfId="765" xr:uid="{00000000-0005-0000-0000-0000FD110000}"/>
    <cellStyle name="Normal 9 4 4 2 2" xfId="1540" xr:uid="{00000000-0005-0000-0000-0000FE110000}"/>
    <cellStyle name="Normal 9 4 4 2 2 2" xfId="3087" xr:uid="{00000000-0005-0000-0000-0000FF110000}"/>
    <cellStyle name="Normal 9 4 4 2 2 3" xfId="4637" xr:uid="{00000000-0005-0000-0000-000000120000}"/>
    <cellStyle name="Normal 9 4 4 2 3" xfId="2313" xr:uid="{00000000-0005-0000-0000-000001120000}"/>
    <cellStyle name="Normal 9 4 4 2 4" xfId="3863" xr:uid="{00000000-0005-0000-0000-000002120000}"/>
    <cellStyle name="Normal 9 4 4 3" xfId="1153" xr:uid="{00000000-0005-0000-0000-000003120000}"/>
    <cellStyle name="Normal 9 4 4 3 2" xfId="2700" xr:uid="{00000000-0005-0000-0000-000004120000}"/>
    <cellStyle name="Normal 9 4 4 3 3" xfId="4250" xr:uid="{00000000-0005-0000-0000-000005120000}"/>
    <cellStyle name="Normal 9 4 4 4" xfId="1926" xr:uid="{00000000-0005-0000-0000-000006120000}"/>
    <cellStyle name="Normal 9 4 4 5" xfId="3476" xr:uid="{00000000-0005-0000-0000-000007120000}"/>
    <cellStyle name="Normal 9 4 5" xfId="475" xr:uid="{00000000-0005-0000-0000-000008120000}"/>
    <cellStyle name="Normal 9 4 5 2" xfId="1250" xr:uid="{00000000-0005-0000-0000-000009120000}"/>
    <cellStyle name="Normal 9 4 5 2 2" xfId="2797" xr:uid="{00000000-0005-0000-0000-00000A120000}"/>
    <cellStyle name="Normal 9 4 5 2 3" xfId="4347" xr:uid="{00000000-0005-0000-0000-00000B120000}"/>
    <cellStyle name="Normal 9 4 5 3" xfId="2023" xr:uid="{00000000-0005-0000-0000-00000C120000}"/>
    <cellStyle name="Normal 9 4 5 4" xfId="3573" xr:uid="{00000000-0005-0000-0000-00000D120000}"/>
    <cellStyle name="Normal 9 4 6" xfId="863" xr:uid="{00000000-0005-0000-0000-00000E120000}"/>
    <cellStyle name="Normal 9 4 6 2" xfId="2410" xr:uid="{00000000-0005-0000-0000-00000F120000}"/>
    <cellStyle name="Normal 9 4 6 3" xfId="3960" xr:uid="{00000000-0005-0000-0000-000010120000}"/>
    <cellStyle name="Normal 9 4 7" xfId="1636" xr:uid="{00000000-0005-0000-0000-000011120000}"/>
    <cellStyle name="Normal 9 4 8" xfId="3186" xr:uid="{00000000-0005-0000-0000-000012120000}"/>
    <cellStyle name="Normal 9 5" xfId="132" xr:uid="{00000000-0005-0000-0000-000013120000}"/>
    <cellStyle name="Normal 9 5 2" xfId="524" xr:uid="{00000000-0005-0000-0000-000014120000}"/>
    <cellStyle name="Normal 9 5 2 2" xfId="1299" xr:uid="{00000000-0005-0000-0000-000015120000}"/>
    <cellStyle name="Normal 9 5 2 2 2" xfId="2846" xr:uid="{00000000-0005-0000-0000-000016120000}"/>
    <cellStyle name="Normal 9 5 2 2 3" xfId="4396" xr:uid="{00000000-0005-0000-0000-000017120000}"/>
    <cellStyle name="Normal 9 5 2 3" xfId="2072" xr:uid="{00000000-0005-0000-0000-000018120000}"/>
    <cellStyle name="Normal 9 5 2 4" xfId="3622" xr:uid="{00000000-0005-0000-0000-000019120000}"/>
    <cellStyle name="Normal 9 5 3" xfId="912" xr:uid="{00000000-0005-0000-0000-00001A120000}"/>
    <cellStyle name="Normal 9 5 3 2" xfId="2459" xr:uid="{00000000-0005-0000-0000-00001B120000}"/>
    <cellStyle name="Normal 9 5 3 3" xfId="4009" xr:uid="{00000000-0005-0000-0000-00001C120000}"/>
    <cellStyle name="Normal 9 5 4" xfId="1685" xr:uid="{00000000-0005-0000-0000-00001D120000}"/>
    <cellStyle name="Normal 9 5 5" xfId="3235" xr:uid="{00000000-0005-0000-0000-00001E120000}"/>
    <cellStyle name="Normal 9 6" xfId="230" xr:uid="{00000000-0005-0000-0000-00001F120000}"/>
    <cellStyle name="Normal 9 6 2" xfId="620" xr:uid="{00000000-0005-0000-0000-000020120000}"/>
    <cellStyle name="Normal 9 6 2 2" xfId="1395" xr:uid="{00000000-0005-0000-0000-000021120000}"/>
    <cellStyle name="Normal 9 6 2 2 2" xfId="2942" xr:uid="{00000000-0005-0000-0000-000022120000}"/>
    <cellStyle name="Normal 9 6 2 2 3" xfId="4492" xr:uid="{00000000-0005-0000-0000-000023120000}"/>
    <cellStyle name="Normal 9 6 2 3" xfId="2168" xr:uid="{00000000-0005-0000-0000-000024120000}"/>
    <cellStyle name="Normal 9 6 2 4" xfId="3718" xr:uid="{00000000-0005-0000-0000-000025120000}"/>
    <cellStyle name="Normal 9 6 3" xfId="1008" xr:uid="{00000000-0005-0000-0000-000026120000}"/>
    <cellStyle name="Normal 9 6 3 2" xfId="2555" xr:uid="{00000000-0005-0000-0000-000027120000}"/>
    <cellStyle name="Normal 9 6 3 3" xfId="4105" xr:uid="{00000000-0005-0000-0000-000028120000}"/>
    <cellStyle name="Normal 9 6 4" xfId="1781" xr:uid="{00000000-0005-0000-0000-000029120000}"/>
    <cellStyle name="Normal 9 6 5" xfId="3331" xr:uid="{00000000-0005-0000-0000-00002A120000}"/>
    <cellStyle name="Normal 9 7" xfId="329" xr:uid="{00000000-0005-0000-0000-00002B120000}"/>
    <cellStyle name="Normal 9 7 2" xfId="717" xr:uid="{00000000-0005-0000-0000-00002C120000}"/>
    <cellStyle name="Normal 9 7 2 2" xfId="1492" xr:uid="{00000000-0005-0000-0000-00002D120000}"/>
    <cellStyle name="Normal 9 7 2 2 2" xfId="3039" xr:uid="{00000000-0005-0000-0000-00002E120000}"/>
    <cellStyle name="Normal 9 7 2 2 3" xfId="4589" xr:uid="{00000000-0005-0000-0000-00002F120000}"/>
    <cellStyle name="Normal 9 7 2 3" xfId="2265" xr:uid="{00000000-0005-0000-0000-000030120000}"/>
    <cellStyle name="Normal 9 7 2 4" xfId="3815" xr:uid="{00000000-0005-0000-0000-000031120000}"/>
    <cellStyle name="Normal 9 7 3" xfId="1105" xr:uid="{00000000-0005-0000-0000-000032120000}"/>
    <cellStyle name="Normal 9 7 3 2" xfId="2652" xr:uid="{00000000-0005-0000-0000-000033120000}"/>
    <cellStyle name="Normal 9 7 3 3" xfId="4202" xr:uid="{00000000-0005-0000-0000-000034120000}"/>
    <cellStyle name="Normal 9 7 4" xfId="1878" xr:uid="{00000000-0005-0000-0000-000035120000}"/>
    <cellStyle name="Normal 9 7 5" xfId="3428" xr:uid="{00000000-0005-0000-0000-000036120000}"/>
    <cellStyle name="Normal 9 8" xfId="427" xr:uid="{00000000-0005-0000-0000-000037120000}"/>
    <cellStyle name="Normal 9 8 2" xfId="1202" xr:uid="{00000000-0005-0000-0000-000038120000}"/>
    <cellStyle name="Normal 9 8 2 2" xfId="2749" xr:uid="{00000000-0005-0000-0000-000039120000}"/>
    <cellStyle name="Normal 9 8 2 3" xfId="4299" xr:uid="{00000000-0005-0000-0000-00003A120000}"/>
    <cellStyle name="Normal 9 8 3" xfId="1975" xr:uid="{00000000-0005-0000-0000-00003B120000}"/>
    <cellStyle name="Normal 9 8 4" xfId="3525" xr:uid="{00000000-0005-0000-0000-00003C120000}"/>
    <cellStyle name="Normal 9 9" xfId="815" xr:uid="{00000000-0005-0000-0000-00003D120000}"/>
    <cellStyle name="Normal 9 9 2" xfId="2362" xr:uid="{00000000-0005-0000-0000-00003E120000}"/>
    <cellStyle name="Normal 9 9 3" xfId="3912" xr:uid="{00000000-0005-0000-0000-00003F120000}"/>
    <cellStyle name="Normal_Sheet1" xfId="1" xr:uid="{00000000-0005-0000-0000-000040120000}"/>
    <cellStyle name="Normal_Wintershall" xfId="3129" xr:uid="{00000000-0005-0000-0000-000041120000}"/>
    <cellStyle name="Trailer" xfId="18" xr:uid="{00000000-0005-0000-0000-000042120000}"/>
  </cellStyles>
  <dxfs count="0"/>
  <tableStyles count="0" defaultTableStyle="TableStyleMedium2" defaultPivotStyle="PivotStyleLight16"/>
  <colors>
    <mruColors>
      <color rgb="FF0000FF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log.nl/nlog/requestData/nlogp/olgField/metaData.jsp?type=FIELD&amp;id=J03-C" TargetMode="External"/><Relationship Id="rId299" Type="http://schemas.openxmlformats.org/officeDocument/2006/relationships/hyperlink" Target="http://www.nlog.nl/nlog/requestData/nlogp/olgField/metaData.jsp?type=FIELD&amp;id=M09-FB" TargetMode="External"/><Relationship Id="rId21" Type="http://schemas.openxmlformats.org/officeDocument/2006/relationships/hyperlink" Target="http://www.nlog.nl/nlog/requestData/nlogp/olgField/metaData.jsp?type=FIELD&amp;id=B17-FA" TargetMode="External"/><Relationship Id="rId63" Type="http://schemas.openxmlformats.org/officeDocument/2006/relationships/hyperlink" Target="http://www.nlog.nl/nlog/requestData/nlogp/olgField/metaData.jsp?type=FIELD&amp;id=E18-A" TargetMode="External"/><Relationship Id="rId159" Type="http://schemas.openxmlformats.org/officeDocument/2006/relationships/hyperlink" Target="http://www.nlog.nl/nlog/requestData/nlogp/olgField/metaData.jsp?type=FIELD&amp;id=K10-V" TargetMode="External"/><Relationship Id="rId324" Type="http://schemas.openxmlformats.org/officeDocument/2006/relationships/hyperlink" Target="http://www.nlog.nl/nlog/requestData/nlogp/olgField/metaData.jsp?type=FIELD&amp;id=NWK" TargetMode="External"/><Relationship Id="rId366" Type="http://schemas.openxmlformats.org/officeDocument/2006/relationships/hyperlink" Target="http://www.nlog.nl/nlog/requestData/nlogp/olgField/metaData.jsp?type=FIELD&amp;id=P15-13" TargetMode="External"/><Relationship Id="rId170" Type="http://schemas.openxmlformats.org/officeDocument/2006/relationships/hyperlink" Target="http://www.nlog.nl/nlog/requestData/nlogp/olgField/metaData.jsp?type=FIELD&amp;id=K12-S2" TargetMode="External"/><Relationship Id="rId226" Type="http://schemas.openxmlformats.org/officeDocument/2006/relationships/hyperlink" Target="http://www.nlog.nl/nlog/requestData/nlogp/olgField/metaData.jsp?type=FIELD&amp;id=L07-C" TargetMode="External"/><Relationship Id="rId433" Type="http://schemas.openxmlformats.org/officeDocument/2006/relationships/hyperlink" Target="http://www.nlog.nl/nlog/requestData/nlogp/olgField/metaData.jsp?type=FIELD&amp;id=WASD" TargetMode="External"/><Relationship Id="rId268" Type="http://schemas.openxmlformats.org/officeDocument/2006/relationships/hyperlink" Target="http://www.nlog.nl/nlog/requestData/nlogp/olgField/metaData.jsp?type=FIELD&amp;id=L12-FC" TargetMode="External"/><Relationship Id="rId475" Type="http://schemas.openxmlformats.org/officeDocument/2006/relationships/hyperlink" Target="http://www.nlog.nl/nlog/requestData/nlogp/olgField/metaData.jsp?type=FIELD&amp;id=NWK" TargetMode="External"/><Relationship Id="rId32" Type="http://schemas.openxmlformats.org/officeDocument/2006/relationships/hyperlink" Target="http://www.nlog.nl/nlog/requestData/nlogp/olgField/metaData.jsp?type=FIELD&amp;id=BHM" TargetMode="External"/><Relationship Id="rId74" Type="http://schemas.openxmlformats.org/officeDocument/2006/relationships/hyperlink" Target="http://www.nlog.nl/nlog/requestData/nlogp/olgField/metaData.jsp?type=FIELD&amp;id=EZZ" TargetMode="External"/><Relationship Id="rId128" Type="http://schemas.openxmlformats.org/officeDocument/2006/relationships/hyperlink" Target="http://www.nlog.nl/nlog/requestData/nlogp/olgField/metaData.jsp?type=FIELD&amp;id=K05-F" TargetMode="External"/><Relationship Id="rId335" Type="http://schemas.openxmlformats.org/officeDocument/2006/relationships/hyperlink" Target="http://www.nlog.nl/nlog/requestData/nlogp/olgField/metaData.jsp?type=FIELD&amp;id=OPO" TargetMode="External"/><Relationship Id="rId377" Type="http://schemas.openxmlformats.org/officeDocument/2006/relationships/hyperlink" Target="http://www.nlog.nl/nlog/requestData/nlogp/olgField/metaData.jsp?type=FIELD&amp;id=PRW" TargetMode="External"/><Relationship Id="rId500" Type="http://schemas.openxmlformats.org/officeDocument/2006/relationships/vmlDrawing" Target="../drawings/vmlDrawing1.vml"/><Relationship Id="rId5" Type="http://schemas.openxmlformats.org/officeDocument/2006/relationships/hyperlink" Target="http://www.nlog.nl/nlog/requestData/nlogp/olgField/metaData.jsp?type=FIELD&amp;id=AKM1" TargetMode="External"/><Relationship Id="rId181" Type="http://schemas.openxmlformats.org/officeDocument/2006/relationships/hyperlink" Target="http://www.nlog.nl/nlog/requestData/nlogp/olgField/metaData.jsp?type=FIELD&amp;id=K15-FA" TargetMode="External"/><Relationship Id="rId237" Type="http://schemas.openxmlformats.org/officeDocument/2006/relationships/hyperlink" Target="http://www.nlog.nl/nlog/requestData/nlogp/olgField/metaData.jsp?type=FIELD&amp;id=L08-H" TargetMode="External"/><Relationship Id="rId402" Type="http://schemas.openxmlformats.org/officeDocument/2006/relationships/hyperlink" Target="http://www.nlog.nl/nlog/requestData/nlogp/olgField/metaData.jsp?type=FIELD&amp;id=SRM" TargetMode="External"/><Relationship Id="rId279" Type="http://schemas.openxmlformats.org/officeDocument/2006/relationships/hyperlink" Target="http://www.nlog.nl/nlog/requestData/nlogp/olgField/metaData.jsp?type=FIELD&amp;id=L13-FK" TargetMode="External"/><Relationship Id="rId444" Type="http://schemas.openxmlformats.org/officeDocument/2006/relationships/hyperlink" Target="http://www.nlog.nl/nlog/requestData/nlogp/olgField/metaData.jsp?type=FIELD&amp;id=ZOM" TargetMode="External"/><Relationship Id="rId486" Type="http://schemas.openxmlformats.org/officeDocument/2006/relationships/hyperlink" Target="http://www.nlog.nl/nlog/requestData/nlogp/olgField/metaData.jsp?type=FIELD&amp;id=Q13-FB" TargetMode="External"/><Relationship Id="rId43" Type="http://schemas.openxmlformats.org/officeDocument/2006/relationships/hyperlink" Target="http://www.nlog.nl/nlog/requestData/nlogp/olgField/metaData.jsp?type=FIELD&amp;id=CLD" TargetMode="External"/><Relationship Id="rId139" Type="http://schemas.openxmlformats.org/officeDocument/2006/relationships/hyperlink" Target="http://www.nlog.nl/nlog/requestData/nlogp/olgField/metaData.jsp?type=FIELD&amp;id=K06-DN" TargetMode="External"/><Relationship Id="rId290" Type="http://schemas.openxmlformats.org/officeDocument/2006/relationships/hyperlink" Target="http://www.nlog.nl/nlog/requestData/nlogp/olgField/metaData.jsp?type=FIELD&amp;id=LEW" TargetMode="External"/><Relationship Id="rId304" Type="http://schemas.openxmlformats.org/officeDocument/2006/relationships/hyperlink" Target="http://www.nlog.nl/nlog/requestData/nlogp/olgField/metaData.jsp?type=FIELD&amp;id=MHM" TargetMode="External"/><Relationship Id="rId346" Type="http://schemas.openxmlformats.org/officeDocument/2006/relationships/hyperlink" Target="http://www.nlog.nl/nlog/requestData/nlogp/olgField/metaData.jsp?type=FIELD&amp;id=P02-NE" TargetMode="External"/><Relationship Id="rId388" Type="http://schemas.openxmlformats.org/officeDocument/2006/relationships/hyperlink" Target="http://www.nlog.nl/nlog/requestData/nlogp/olgField/metaData.jsp?type=FIELD&amp;id=Q13-FC" TargetMode="External"/><Relationship Id="rId85" Type="http://schemas.openxmlformats.org/officeDocument/2006/relationships/hyperlink" Target="http://www.nlog.nl/nlog/requestData/nlogp/olgField/metaData.jsp?type=FIELD&amp;id=FRA" TargetMode="External"/><Relationship Id="rId150" Type="http://schemas.openxmlformats.org/officeDocument/2006/relationships/hyperlink" Target="http://www.nlog.nl/nlog/requestData/nlogp/olgField/metaData.jsp?type=FIELD&amp;id=K08-FC" TargetMode="External"/><Relationship Id="rId192" Type="http://schemas.openxmlformats.org/officeDocument/2006/relationships/hyperlink" Target="http://www.nlog.nl/nlog/requestData/nlogp/olgField/metaData.jsp?type=FIELD&amp;id=K15-FL" TargetMode="External"/><Relationship Id="rId206" Type="http://schemas.openxmlformats.org/officeDocument/2006/relationships/hyperlink" Target="http://www.nlog.nl/nlog/requestData/nlogp/olgField/metaData.jsp?type=FIELD&amp;id=KLM" TargetMode="External"/><Relationship Id="rId413" Type="http://schemas.openxmlformats.org/officeDocument/2006/relationships/hyperlink" Target="http://www.nlog.nl/nlog/requestData/nlogp/olgField/metaData.jsp?type=FIELD&amp;id=STM" TargetMode="External"/><Relationship Id="rId248" Type="http://schemas.openxmlformats.org/officeDocument/2006/relationships/hyperlink" Target="http://www.nlog.nl/nlog/requestData/nlogp/olgField/metaData.jsp?type=FIELD&amp;id=L09-FI" TargetMode="External"/><Relationship Id="rId455" Type="http://schemas.openxmlformats.org/officeDocument/2006/relationships/hyperlink" Target="http://www.nlog.nl/nlog/requestData/nlogp/olgField/metaData.jsp?type=FIELD&amp;id=F03-FC" TargetMode="External"/><Relationship Id="rId497" Type="http://schemas.openxmlformats.org/officeDocument/2006/relationships/hyperlink" Target="http://www.nlog.nl/nlog/requestData/nlogp/olgField/metaData.jsp?type=FIELD&amp;id=ZOM" TargetMode="External"/><Relationship Id="rId12" Type="http://schemas.openxmlformats.org/officeDocument/2006/relationships/hyperlink" Target="http://www.nlog.nl/nlog/requestData/nlogp/olgField/metaData.jsp?type=FIELD&amp;id=AWG" TargetMode="External"/><Relationship Id="rId108" Type="http://schemas.openxmlformats.org/officeDocument/2006/relationships/hyperlink" Target="http://www.nlog.nl/nlog/requestData/nlogp/olgField/metaData.jsp?type=FIELD&amp;id=HRL-LC" TargetMode="External"/><Relationship Id="rId315" Type="http://schemas.openxmlformats.org/officeDocument/2006/relationships/hyperlink" Target="http://www.nlog.nl/nlog/requestData/nlogp/olgField/metaData.jsp?type=FIELD&amp;id=MPR" TargetMode="External"/><Relationship Id="rId357" Type="http://schemas.openxmlformats.org/officeDocument/2006/relationships/hyperlink" Target="http://www.nlog.nl/nlog/requestData/nlogp/olgField/metaData.jsp?type=FIELD&amp;id=P12-14" TargetMode="External"/><Relationship Id="rId54" Type="http://schemas.openxmlformats.org/officeDocument/2006/relationships/hyperlink" Target="http://www.nlog.nl/nlog/requestData/nlogp/olgField/metaData.jsp?type=FIELD&amp;id=LUT" TargetMode="External"/><Relationship Id="rId96" Type="http://schemas.openxmlformats.org/officeDocument/2006/relationships/hyperlink" Target="http://www.nlog.nl/nlog/requestData/nlogp/olgField/metaData.jsp?type=FIELD&amp;id=GRK" TargetMode="External"/><Relationship Id="rId161" Type="http://schemas.openxmlformats.org/officeDocument/2006/relationships/hyperlink" Target="http://www.nlog.nl/nlog/requestData/nlogp/olgField/metaData.jsp?type=FIELD&amp;id=K11-FB" TargetMode="External"/><Relationship Id="rId217" Type="http://schemas.openxmlformats.org/officeDocument/2006/relationships/hyperlink" Target="http://www.nlog.nl/nlog/requestData/nlogp/olgField/metaData.jsp?type=FIELD&amp;id=L04-F" TargetMode="External"/><Relationship Id="rId399" Type="http://schemas.openxmlformats.org/officeDocument/2006/relationships/hyperlink" Target="http://www.nlog.nl/nlog/requestData/nlogp/olgField/metaData.jsp?type=FIELD&amp;id=RTD" TargetMode="External"/><Relationship Id="rId259" Type="http://schemas.openxmlformats.org/officeDocument/2006/relationships/hyperlink" Target="http://www.nlog.nl/nlog/requestData/nlogp/olgField/metaData.jsp?type=FIELD&amp;id=L10-S4" TargetMode="External"/><Relationship Id="rId424" Type="http://schemas.openxmlformats.org/officeDocument/2006/relationships/hyperlink" Target="http://www.nlog.nl/nlog/requestData/nlogp/olgField/metaData.jsp?type=FIELD&amp;id=VTM" TargetMode="External"/><Relationship Id="rId466" Type="http://schemas.openxmlformats.org/officeDocument/2006/relationships/hyperlink" Target="http://www.nlog.nl/nlog/requestData/nlogp/olgField/metaData.jsp?type=FIELD&amp;id=IJS" TargetMode="External"/><Relationship Id="rId23" Type="http://schemas.openxmlformats.org/officeDocument/2006/relationships/hyperlink" Target="http://www.nlog.nl/nlog/requestData/nlogp/olgField/metaData.jsp?type=FIELD&amp;id=BRTZ" TargetMode="External"/><Relationship Id="rId119" Type="http://schemas.openxmlformats.org/officeDocument/2006/relationships/hyperlink" Target="http://www.nlog.nl/nlog/requestData/nlogp/olgField/metaData.jsp?type=FIELD&amp;id=K02-FA" TargetMode="External"/><Relationship Id="rId270" Type="http://schemas.openxmlformats.org/officeDocument/2006/relationships/hyperlink" Target="http://www.nlog.nl/nlog/requestData/nlogp/olgField/metaData.jsp?type=FIELD&amp;id=L13-FB" TargetMode="External"/><Relationship Id="rId326" Type="http://schemas.openxmlformats.org/officeDocument/2006/relationships/hyperlink" Target="http://www.nlog.nl/nlog/requestData/nlogp/olgField/metaData.jsp?type=FIELD&amp;id=NOR" TargetMode="External"/><Relationship Id="rId65" Type="http://schemas.openxmlformats.org/officeDocument/2006/relationships/hyperlink" Target="http://www.nlog.nl/nlog/requestData/nlogp/olgField/metaData.jsp?type=FIELD&amp;id=ERW" TargetMode="External"/><Relationship Id="rId130" Type="http://schemas.openxmlformats.org/officeDocument/2006/relationships/hyperlink" Target="http://www.nlog.nl/nlog/requestData/nlogp/olgField/metaData.jsp?type=FIELD&amp;id=K05-U" TargetMode="External"/><Relationship Id="rId368" Type="http://schemas.openxmlformats.org/officeDocument/2006/relationships/hyperlink" Target="http://www.nlog.nl/nlog/requestData/nlogp/olgField/metaData.jsp?type=FIELD&amp;id=P15-15" TargetMode="External"/><Relationship Id="rId172" Type="http://schemas.openxmlformats.org/officeDocument/2006/relationships/hyperlink" Target="http://www.nlog.nl/nlog/requestData/nlogp/olgField/metaData.jsp?type=FIELD&amp;id=K12-S1" TargetMode="External"/><Relationship Id="rId228" Type="http://schemas.openxmlformats.org/officeDocument/2006/relationships/hyperlink" Target="http://www.nlog.nl/nlog/requestData/nlogp/olgField/metaData.jsp?type=FIELD&amp;id=L07-F" TargetMode="External"/><Relationship Id="rId435" Type="http://schemas.openxmlformats.org/officeDocument/2006/relationships/hyperlink" Target="http://www.nlog.nl/nlog/requestData/nlogp/olgField/metaData.jsp?type=FIELD&amp;id=WED" TargetMode="External"/><Relationship Id="rId477" Type="http://schemas.openxmlformats.org/officeDocument/2006/relationships/hyperlink" Target="http://www.nlog.nl/nlog/requestData/nlogp/olgField/metaData.jsp?type=FIELD&amp;id=P08-A" TargetMode="External"/><Relationship Id="rId281" Type="http://schemas.openxmlformats.org/officeDocument/2006/relationships/hyperlink" Target="http://www.nlog.nl/nlog/requestData/nlogp/olgField/metaData.jsp?type=FIELD&amp;id=L14-FB" TargetMode="External"/><Relationship Id="rId337" Type="http://schemas.openxmlformats.org/officeDocument/2006/relationships/hyperlink" Target="http://www.nlog.nl/nlog/requestData/nlogp/olgField/metaData.jsp?type=FIELD&amp;id=OTL" TargetMode="External"/><Relationship Id="rId34" Type="http://schemas.openxmlformats.org/officeDocument/2006/relationships/hyperlink" Target="http://www.nlog.nl/nlog/requestData/nlogp/olgField/metaData.jsp?type=FIELD&amp;id=BRA" TargetMode="External"/><Relationship Id="rId76" Type="http://schemas.openxmlformats.org/officeDocument/2006/relationships/hyperlink" Target="http://www.nlog.nl/nlog/requestData/nlogp/olgField/metaData.jsp?type=FIELD&amp;id=HANP" TargetMode="External"/><Relationship Id="rId141" Type="http://schemas.openxmlformats.org/officeDocument/2006/relationships/hyperlink" Target="http://www.nlog.nl/nlog/requestData/nlogp/olgField/metaData.jsp?type=FIELD&amp;id=K06-N" TargetMode="External"/><Relationship Id="rId379" Type="http://schemas.openxmlformats.org/officeDocument/2006/relationships/hyperlink" Target="http://www.nlog.nl/nlog/requestData/nlogp/olgField/metaData.jsp?type=FIELD&amp;id=Q01-B" TargetMode="External"/><Relationship Id="rId7" Type="http://schemas.openxmlformats.org/officeDocument/2006/relationships/hyperlink" Target="http://www.nlog.nl/nlog/requestData/nlogp/olgField/metaData.jsp?type=FIELD&amp;id=AKM3" TargetMode="External"/><Relationship Id="rId183" Type="http://schemas.openxmlformats.org/officeDocument/2006/relationships/hyperlink" Target="http://www.nlog.nl/nlog/requestData/nlogp/olgField/metaData.jsp?type=FIELD&amp;id=K15-FC" TargetMode="External"/><Relationship Id="rId239" Type="http://schemas.openxmlformats.org/officeDocument/2006/relationships/hyperlink" Target="http://www.nlog.nl/nlog/requestData/nlogp/olgField/metaData.jsp?type=FIELD&amp;id=L08-P" TargetMode="External"/><Relationship Id="rId390" Type="http://schemas.openxmlformats.org/officeDocument/2006/relationships/hyperlink" Target="http://www.nlog.nl/nlog/requestData/nlogp/olgField/metaData.jsp?type=FIELD&amp;id=RAM" TargetMode="External"/><Relationship Id="rId404" Type="http://schemas.openxmlformats.org/officeDocument/2006/relationships/hyperlink" Target="http://www.nlog.nl/nlog/requestData/nlogp/olgField/metaData.jsp?type=FIELD&amp;id=SCHG" TargetMode="External"/><Relationship Id="rId446" Type="http://schemas.openxmlformats.org/officeDocument/2006/relationships/hyperlink" Target="http://www.nlog.nl/nlog/requestData/nlogp/olgField/metaData.jsp?type=FIELD&amp;id=ZDW" TargetMode="External"/><Relationship Id="rId250" Type="http://schemas.openxmlformats.org/officeDocument/2006/relationships/hyperlink" Target="http://www.nlog.nl/nlog/requestData/nlogp/olgField/metaData.jsp?type=FIELD&amp;id=L10-19" TargetMode="External"/><Relationship Id="rId292" Type="http://schemas.openxmlformats.org/officeDocument/2006/relationships/hyperlink" Target="http://www.nlog.nl/nlog/requestData/nlogp/olgField/metaData.jsp?type=FIELD&amp;id=LED" TargetMode="External"/><Relationship Id="rId306" Type="http://schemas.openxmlformats.org/officeDocument/2006/relationships/hyperlink" Target="http://www.nlog.nl/nlog/requestData/nlogp/olgField/metaData.jsp?type=FIELD&amp;id=MAL" TargetMode="External"/><Relationship Id="rId488" Type="http://schemas.openxmlformats.org/officeDocument/2006/relationships/hyperlink" Target="http://www.nlog.nl/nlog/requestData/nlogp/olgField/metaData.jsp?type=FIELD&amp;id=RWK" TargetMode="External"/><Relationship Id="rId24" Type="http://schemas.openxmlformats.org/officeDocument/2006/relationships/hyperlink" Target="http://www.nlog.nl/nlog/requestData/nlogp/olgField/metaData.jsp?type=FIELD&amp;id=BDM" TargetMode="External"/><Relationship Id="rId45" Type="http://schemas.openxmlformats.org/officeDocument/2006/relationships/hyperlink" Target="http://www.nlog.nl/nlog/requestData/nlogp/olgField/metaData.jsp?type=FIELD&amp;id=D12-ILM" TargetMode="External"/><Relationship Id="rId66" Type="http://schemas.openxmlformats.org/officeDocument/2006/relationships/hyperlink" Target="http://www.nlog.nl/nlog/requestData/nlogp/olgField/metaData.jsp?type=FIELD&amp;id=ESV" TargetMode="External"/><Relationship Id="rId87" Type="http://schemas.openxmlformats.org/officeDocument/2006/relationships/hyperlink" Target="http://www.nlog.nl/nlog/requestData/nlogp/olgField/metaData.jsp?type=FIELD&amp;id=G14-C" TargetMode="External"/><Relationship Id="rId110" Type="http://schemas.openxmlformats.org/officeDocument/2006/relationships/hyperlink" Target="http://www.nlog.nl/nlog/requestData/nlogp/olgField/metaData.jsp?type=FIELD&amp;id=HLO" TargetMode="External"/><Relationship Id="rId131" Type="http://schemas.openxmlformats.org/officeDocument/2006/relationships/hyperlink" Target="http://www.nlog.nl/nlog/requestData/nlogp/olgField/metaData.jsp?type=FIELD&amp;id=K05-A" TargetMode="External"/><Relationship Id="rId327" Type="http://schemas.openxmlformats.org/officeDocument/2006/relationships/hyperlink" Target="http://www.nlog.nl/nlog/requestData/nlogp/olgField/metaData.jsp?type=FIELD&amp;id=NRZ" TargetMode="External"/><Relationship Id="rId348" Type="http://schemas.openxmlformats.org/officeDocument/2006/relationships/hyperlink" Target="http://www.nlog.nl/nlog/requestData/nlogp/olgField/metaData.jsp?type=FIELD&amp;id=P06-D" TargetMode="External"/><Relationship Id="rId369" Type="http://schemas.openxmlformats.org/officeDocument/2006/relationships/hyperlink" Target="http://www.nlog.nl/nlog/requestData/nlogp/olgField/metaData.jsp?type=FIELD&amp;id=P15-16" TargetMode="External"/><Relationship Id="rId152" Type="http://schemas.openxmlformats.org/officeDocument/2006/relationships/hyperlink" Target="http://www.nlog.nl/nlog/requestData/nlogp/olgField/metaData.jsp?type=FIELD&amp;id=K08-FE" TargetMode="External"/><Relationship Id="rId173" Type="http://schemas.openxmlformats.org/officeDocument/2006/relationships/hyperlink" Target="http://www.nlog.nl/nlog/requestData/nlogp/olgField/metaData.jsp?type=FIELD&amp;id=K12-S3" TargetMode="External"/><Relationship Id="rId194" Type="http://schemas.openxmlformats.org/officeDocument/2006/relationships/hyperlink" Target="http://www.nlog.nl/nlog/requestData/nlogp/olgField/metaData.jsp?type=FIELD&amp;id=K15-FN" TargetMode="External"/><Relationship Id="rId208" Type="http://schemas.openxmlformats.org/officeDocument/2006/relationships/hyperlink" Target="http://www.nlog.nl/nlog/requestData/nlogp/olgField/metaData.jsp?type=FIELD&amp;id=KOL" TargetMode="External"/><Relationship Id="rId229" Type="http://schemas.openxmlformats.org/officeDocument/2006/relationships/hyperlink" Target="http://www.nlog.nl/nlog/requestData/nlogp/olgField/metaData.jsp?type=FIELD&amp;id=L07-G" TargetMode="External"/><Relationship Id="rId380" Type="http://schemas.openxmlformats.org/officeDocument/2006/relationships/hyperlink" Target="http://www.nlog.nl/nlog/requestData/nlogp/olgField/metaData.jsp?type=FIELD&amp;id=Q02-A" TargetMode="External"/><Relationship Id="rId415" Type="http://schemas.openxmlformats.org/officeDocument/2006/relationships/hyperlink" Target="http://www.nlog.nl/nlog/requestData/nlogp/olgField/metaData.jsp?type=FIELD&amp;id=SHV" TargetMode="External"/><Relationship Id="rId436" Type="http://schemas.openxmlformats.org/officeDocument/2006/relationships/hyperlink" Target="http://www.nlog.nl/nlog/requestData/nlogp/olgField/metaData.jsp?type=FIELD&amp;id=WEDD" TargetMode="External"/><Relationship Id="rId457" Type="http://schemas.openxmlformats.org/officeDocument/2006/relationships/hyperlink" Target="http://www.nlog.nl/nlog/requestData/nlogp/olgField/metaData.jsp?type=FIELD&amp;id=F17-FB" TargetMode="External"/><Relationship Id="rId240" Type="http://schemas.openxmlformats.org/officeDocument/2006/relationships/hyperlink" Target="http://www.nlog.nl/nlog/requestData/nlogp/olgField/metaData.jsp?type=FIELD&amp;id=L09-FA" TargetMode="External"/><Relationship Id="rId261" Type="http://schemas.openxmlformats.org/officeDocument/2006/relationships/hyperlink" Target="http://www.nlog.nl/nlog/requestData/nlogp/olgField/metaData.jsp?type=FIELD&amp;id=L11-7" TargetMode="External"/><Relationship Id="rId478" Type="http://schemas.openxmlformats.org/officeDocument/2006/relationships/hyperlink" Target="http://www.nlog.nl/nlog/requestData/nlogp/olgField/metaData.jsp?type=FIELD&amp;id=P11-Ruyter" TargetMode="External"/><Relationship Id="rId499" Type="http://schemas.openxmlformats.org/officeDocument/2006/relationships/printerSettings" Target="../printerSettings/printerSettings1.bin"/><Relationship Id="rId14" Type="http://schemas.openxmlformats.org/officeDocument/2006/relationships/hyperlink" Target="http://www.nlog.nl/nlog/requestData/nlogp/olgField/metaData.jsp?type=FIELD&amp;id=ANJ" TargetMode="External"/><Relationship Id="rId35" Type="http://schemas.openxmlformats.org/officeDocument/2006/relationships/hyperlink" Target="http://www.nlog.nl/nlog/requestData/nlogp/olgField/metaData.jsp?type=FIELD&amp;id=BKP" TargetMode="External"/><Relationship Id="rId56" Type="http://schemas.openxmlformats.org/officeDocument/2006/relationships/hyperlink" Target="http://www.nlog.nl/nlog/requestData/nlogp/olgField/metaData.jsp?type=FIELD&amp;id=DVD" TargetMode="External"/><Relationship Id="rId77" Type="http://schemas.openxmlformats.org/officeDocument/2006/relationships/hyperlink" Target="http://www.nlog.nl/nlog/requestData/nlogp/olgField/metaData.jsp?type=FIELD&amp;id=F03-FA" TargetMode="External"/><Relationship Id="rId100" Type="http://schemas.openxmlformats.org/officeDocument/2006/relationships/hyperlink" Target="http://www.nlog.nl/nlog/requestData/nlogp/olgField/metaData.jsp?type=FIELD&amp;id=GRO" TargetMode="External"/><Relationship Id="rId282" Type="http://schemas.openxmlformats.org/officeDocument/2006/relationships/hyperlink" Target="http://www.nlog.nl/nlog/requestData/nlogp/olgField/metaData.jsp?type=FIELD&amp;id=L15-FA" TargetMode="External"/><Relationship Id="rId317" Type="http://schemas.openxmlformats.org/officeDocument/2006/relationships/hyperlink" Target="http://www.nlog.nl/nlog/requestData/nlogp/olgField/metaData.jsp?type=FIELD&amp;id=MKZ" TargetMode="External"/><Relationship Id="rId338" Type="http://schemas.openxmlformats.org/officeDocument/2006/relationships/hyperlink" Target="http://www.nlog.nl/nlog/requestData/nlogp/olgField/metaData.jsp?type=FIELD&amp;id=OBLN" TargetMode="External"/><Relationship Id="rId359" Type="http://schemas.openxmlformats.org/officeDocument/2006/relationships/hyperlink" Target="http://www.nlog.nl/nlog/requestData/nlogp/olgField/metaData.jsp?type=FIELD&amp;id=P12-C" TargetMode="External"/><Relationship Id="rId8" Type="http://schemas.openxmlformats.org/officeDocument/2006/relationships/hyperlink" Target="http://www.nlog.nl/nlog/requestData/nlogp/olgField/metaData.jsp?type=FIELD&amp;id=AKM9" TargetMode="External"/><Relationship Id="rId98" Type="http://schemas.openxmlformats.org/officeDocument/2006/relationships/hyperlink" Target="http://www.nlog.nl/nlog/requestData/nlogp/olgField/metaData.jsp?type=FIELD&amp;id=GRTO" TargetMode="External"/><Relationship Id="rId121" Type="http://schemas.openxmlformats.org/officeDocument/2006/relationships/hyperlink" Target="http://www.nlog.nl/nlog/requestData/nlogp/olgField/metaData.jsp?type=FIELD&amp;id=K04-E" TargetMode="External"/><Relationship Id="rId142" Type="http://schemas.openxmlformats.org/officeDocument/2006/relationships/hyperlink" Target="http://www.nlog.nl/nlog/requestData/nlogp/olgField/metaData.jsp?type=FIELD&amp;id=K06-T" TargetMode="External"/><Relationship Id="rId163" Type="http://schemas.openxmlformats.org/officeDocument/2006/relationships/hyperlink" Target="http://www.nlog.nl/nlog/requestData/nlogp/olgField/metaData.jsp?type=FIELD&amp;id=K12-A" TargetMode="External"/><Relationship Id="rId184" Type="http://schemas.openxmlformats.org/officeDocument/2006/relationships/hyperlink" Target="http://www.nlog.nl/nlog/requestData/nlogp/olgField/metaData.jsp?type=FIELD&amp;id=K15-FD" TargetMode="External"/><Relationship Id="rId219" Type="http://schemas.openxmlformats.org/officeDocument/2006/relationships/hyperlink" Target="http://www.nlog.nl/nlog/requestData/nlogp/olgField/metaData.jsp?type=FIELD&amp;id=L04-I" TargetMode="External"/><Relationship Id="rId370" Type="http://schemas.openxmlformats.org/officeDocument/2006/relationships/hyperlink" Target="http://www.nlog.nl/nlog/requestData/nlogp/olgField/metaData.jsp?type=FIELD&amp;id=P15-17" TargetMode="External"/><Relationship Id="rId391" Type="http://schemas.openxmlformats.org/officeDocument/2006/relationships/hyperlink" Target="http://www.nlog.nl/nlog/requestData/nlogp/olgField/metaData.jsp?type=FIELD&amp;id=RAU" TargetMode="External"/><Relationship Id="rId405" Type="http://schemas.openxmlformats.org/officeDocument/2006/relationships/hyperlink" Target="http://www.nlog.nl/nlog/requestData/nlogp/olgField/metaData.jsp?type=FIELD&amp;id=SEB" TargetMode="External"/><Relationship Id="rId426" Type="http://schemas.openxmlformats.org/officeDocument/2006/relationships/hyperlink" Target="http://www.nlog.nl/nlog/requestData/nlogp/olgField/metaData.jsp?type=FIELD&amp;id=VLW" TargetMode="External"/><Relationship Id="rId447" Type="http://schemas.openxmlformats.org/officeDocument/2006/relationships/hyperlink" Target="http://www.nlog.nl/nlog/requestData/nlogp/olgField/metaData.jsp?type=FIELD&amp;id=ZWDE" TargetMode="External"/><Relationship Id="rId230" Type="http://schemas.openxmlformats.org/officeDocument/2006/relationships/hyperlink" Target="http://www.nlog.nl/nlog/requestData/nlogp/olgField/metaData.jsp?type=FIELD&amp;id=L07-H" TargetMode="External"/><Relationship Id="rId251" Type="http://schemas.openxmlformats.org/officeDocument/2006/relationships/hyperlink" Target="http://www.nlog.nl/nlog/requestData/nlogp/olgField/metaData.jsp?type=FIELD&amp;id=L10-6" TargetMode="External"/><Relationship Id="rId468" Type="http://schemas.openxmlformats.org/officeDocument/2006/relationships/hyperlink" Target="http://www.nlog.nl/nlog/requestData/nlogp/olgField/metaData.jsp?type=FIELD&amp;id=Kotter" TargetMode="External"/><Relationship Id="rId489" Type="http://schemas.openxmlformats.org/officeDocument/2006/relationships/hyperlink" Target="http://www.nlog.nl/nlog/requestData/nlogp/olgField/metaData.jsp?type=FIELD&amp;id=RTD" TargetMode="External"/><Relationship Id="rId25" Type="http://schemas.openxmlformats.org/officeDocument/2006/relationships/hyperlink" Target="http://www.nlog.nl/nlog/requestData/nlogp/olgField/metaData.jsp?type=FIELD&amp;id=BTA" TargetMode="External"/><Relationship Id="rId46" Type="http://schemas.openxmlformats.org/officeDocument/2006/relationships/hyperlink" Target="http://www.nlog.nl/nlog/requestData/nlogp/olgField/metaData.jsp?type=FIELD&amp;id=D12-A" TargetMode="External"/><Relationship Id="rId67" Type="http://schemas.openxmlformats.org/officeDocument/2006/relationships/hyperlink" Target="http://www.nlog.nl/nlog/requestData/nlogp/olgField/metaData.jsp?type=FIELD&amp;id=EGMB" TargetMode="External"/><Relationship Id="rId272" Type="http://schemas.openxmlformats.org/officeDocument/2006/relationships/hyperlink" Target="http://www.nlog.nl/nlog/requestData/nlogp/olgField/metaData.jsp?type=FIELD&amp;id=L13-FD" TargetMode="External"/><Relationship Id="rId293" Type="http://schemas.openxmlformats.org/officeDocument/2006/relationships/hyperlink" Target="http://www.nlog.nl/nlog/requestData/nlogp/olgField/metaData.jsp?type=FIELD&amp;id=LOZ" TargetMode="External"/><Relationship Id="rId307" Type="http://schemas.openxmlformats.org/officeDocument/2006/relationships/hyperlink" Target="http://www.nlog.nl/nlog/requestData/nlogp/olgField/metaData.jsp?type=FIELD&amp;id=MET" TargetMode="External"/><Relationship Id="rId328" Type="http://schemas.openxmlformats.org/officeDocument/2006/relationships/hyperlink" Target="http://www.nlog.nl/nlog/requestData/nlogp/olgField/metaData.jsp?type=FIELD&amp;id=OLR" TargetMode="External"/><Relationship Id="rId349" Type="http://schemas.openxmlformats.org/officeDocument/2006/relationships/hyperlink" Target="http://www.nlog.nl/nlog/requestData/nlogp/olgField/metaData.jsp?type=FIELD&amp;id=P06-Main" TargetMode="External"/><Relationship Id="rId88" Type="http://schemas.openxmlformats.org/officeDocument/2006/relationships/hyperlink" Target="http://www.nlog.nl/nlog/requestData/nlogp/olgField/metaData.jsp?type=FIELD&amp;id=G16-FA" TargetMode="External"/><Relationship Id="rId111" Type="http://schemas.openxmlformats.org/officeDocument/2006/relationships/hyperlink" Target="http://www.nlog.nl/nlog/requestData/nlogp/olgField/metaData.jsp?type=FIELD&amp;id=HKL" TargetMode="External"/><Relationship Id="rId132" Type="http://schemas.openxmlformats.org/officeDocument/2006/relationships/hyperlink" Target="http://www.nlog.nl/nlog/requestData/nlogp/olgField/metaData.jsp?type=FIELD&amp;id=K05-B" TargetMode="External"/><Relationship Id="rId153" Type="http://schemas.openxmlformats.org/officeDocument/2006/relationships/hyperlink" Target="http://www.nlog.nl/nlog/requestData/nlogp/olgField/metaData.jsp?type=FIELD&amp;id=K08-FF" TargetMode="External"/><Relationship Id="rId174" Type="http://schemas.openxmlformats.org/officeDocument/2006/relationships/hyperlink" Target="http://www.nlog.nl/nlog/requestData/nlogp/olgField/metaData.jsp?type=FIELD&amp;id=K13-A" TargetMode="External"/><Relationship Id="rId195" Type="http://schemas.openxmlformats.org/officeDocument/2006/relationships/hyperlink" Target="http://www.nlog.nl/nlog/requestData/nlogp/olgField/metaData.jsp?type=FIELD&amp;id=K15-FO" TargetMode="External"/><Relationship Id="rId209" Type="http://schemas.openxmlformats.org/officeDocument/2006/relationships/hyperlink" Target="http://www.nlog.nl/nlog/requestData/nlogp/olgField/metaData.jsp?type=FIELD&amp;id=KMZ" TargetMode="External"/><Relationship Id="rId360" Type="http://schemas.openxmlformats.org/officeDocument/2006/relationships/hyperlink" Target="http://www.nlog.nl/nlog/requestData/nlogp/olgField/metaData.jsp?type=FIELD&amp;id=P12-SW" TargetMode="External"/><Relationship Id="rId381" Type="http://schemas.openxmlformats.org/officeDocument/2006/relationships/hyperlink" Target="http://www.nlog.nl/nlog/requestData/nlogp/olgField/metaData.jsp?type=FIELD&amp;id=Q04-A" TargetMode="External"/><Relationship Id="rId416" Type="http://schemas.openxmlformats.org/officeDocument/2006/relationships/hyperlink" Target="http://www.nlog.nl/nlog/requestData/nlogp/olgField/metaData.jsp?type=FIELD&amp;id=TRN" TargetMode="External"/><Relationship Id="rId220" Type="http://schemas.openxmlformats.org/officeDocument/2006/relationships/hyperlink" Target="http://www.nlog.nl/nlog/requestData/nlogp/olgField/metaData.jsp?type=FIELD&amp;id=L05-B" TargetMode="External"/><Relationship Id="rId241" Type="http://schemas.openxmlformats.org/officeDocument/2006/relationships/hyperlink" Target="http://www.nlog.nl/nlog/requestData/nlogp/olgField/metaData.jsp?type=FIELD&amp;id=L09-FB" TargetMode="External"/><Relationship Id="rId437" Type="http://schemas.openxmlformats.org/officeDocument/2006/relationships/hyperlink" Target="http://www.nlog.nl/nlog/requestData/nlogp/olgField/metaData.jsp?type=FIELD&amp;id=WBMS" TargetMode="External"/><Relationship Id="rId458" Type="http://schemas.openxmlformats.org/officeDocument/2006/relationships/hyperlink" Target="http://www.nlog.nl/nlog/requestData/nlogp/olgField/metaData.jsp?type=FIELD&amp;id=F17-FA" TargetMode="External"/><Relationship Id="rId479" Type="http://schemas.openxmlformats.org/officeDocument/2006/relationships/hyperlink" Target="http://www.nlog.nl/nlog/requestData/nlogp/olgField/metaData.jsp?type=FIELD&amp;id=P12-3" TargetMode="External"/><Relationship Id="rId15" Type="http://schemas.openxmlformats.org/officeDocument/2006/relationships/hyperlink" Target="http://www.nlog.nl/nlog/requestData/nlogp/olgField/metaData.jsp?type=FIELD&amp;id=AVN" TargetMode="External"/><Relationship Id="rId36" Type="http://schemas.openxmlformats.org/officeDocument/2006/relationships/hyperlink" Target="http://www.nlog.nl/nlog/requestData/nlogp/olgField/metaData.jsp?type=FIELD&amp;id=BTL" TargetMode="External"/><Relationship Id="rId57" Type="http://schemas.openxmlformats.org/officeDocument/2006/relationships/hyperlink" Target="http://www.nlog.nl/nlog/requestData/nlogp/olgField/metaData.jsp?type=FIELD&amp;id=DRN" TargetMode="External"/><Relationship Id="rId262" Type="http://schemas.openxmlformats.org/officeDocument/2006/relationships/hyperlink" Target="http://www.nlog.nl/nlog/requestData/nlogp/olgField/metaData.jsp?type=FIELD&amp;id=L11-LARK" TargetMode="External"/><Relationship Id="rId283" Type="http://schemas.openxmlformats.org/officeDocument/2006/relationships/hyperlink" Target="http://www.nlog.nl/nlog/requestData/nlogp/olgField/metaData.jsp?type=FIELD&amp;id=L16-ALPHA" TargetMode="External"/><Relationship Id="rId318" Type="http://schemas.openxmlformats.org/officeDocument/2006/relationships/hyperlink" Target="http://www.nlog.nl/nlog/requestData/nlogp/olgField/metaData.jsp?type=FIELD&amp;id=N07-FA" TargetMode="External"/><Relationship Id="rId339" Type="http://schemas.openxmlformats.org/officeDocument/2006/relationships/hyperlink" Target="http://www.nlog.nl/nlog/requestData/nlogp/olgField/metaData.jsp?type=FIELD&amp;id=OBLZ" TargetMode="External"/><Relationship Id="rId490" Type="http://schemas.openxmlformats.org/officeDocument/2006/relationships/hyperlink" Target="http://www.nlog.nl/nlog/requestData/nlogp/olgField/metaData.jsp?type=FIELD&amp;id=SCHO" TargetMode="External"/><Relationship Id="rId78" Type="http://schemas.openxmlformats.org/officeDocument/2006/relationships/hyperlink" Target="http://www.nlog.nl/nlog/requestData/nlogp/olgField/metaData.jsp?type=FIELD&amp;id=F03-FB" TargetMode="External"/><Relationship Id="rId99" Type="http://schemas.openxmlformats.org/officeDocument/2006/relationships/hyperlink" Target="http://www.nlog.nl/nlog/requestData/nlogp/olgField/metaData.jsp?type=FIELD&amp;id=GRL" TargetMode="External"/><Relationship Id="rId101" Type="http://schemas.openxmlformats.org/officeDocument/2006/relationships/hyperlink" Target="http://www.nlog.nl/nlog/requestData/nlogp/olgField/metaData.jsp?type=FIELD&amp;id=GGT" TargetMode="External"/><Relationship Id="rId122" Type="http://schemas.openxmlformats.org/officeDocument/2006/relationships/hyperlink" Target="http://www.nlog.nl/nlog/requestData/nlogp/olgField/metaData.jsp?type=FIELD&amp;id=K04-N" TargetMode="External"/><Relationship Id="rId143" Type="http://schemas.openxmlformats.org/officeDocument/2006/relationships/hyperlink" Target="http://www.nlog.nl/nlog/requestData/nlogp/olgField/metaData.jsp?type=FIELD&amp;id=K07-FA" TargetMode="External"/><Relationship Id="rId164" Type="http://schemas.openxmlformats.org/officeDocument/2006/relationships/hyperlink" Target="http://www.nlog.nl/nlog/requestData/nlogp/olgField/metaData.jsp?type=FIELD&amp;id=K12-B" TargetMode="External"/><Relationship Id="rId185" Type="http://schemas.openxmlformats.org/officeDocument/2006/relationships/hyperlink" Target="http://www.nlog.nl/nlog/requestData/nlogp/olgField/metaData.jsp?type=FIELD&amp;id=K15-FE" TargetMode="External"/><Relationship Id="rId350" Type="http://schemas.openxmlformats.org/officeDocument/2006/relationships/hyperlink" Target="http://www.nlog.nl/nlog/requestData/nlogp/olgField/metaData.jsp?type=FIELD&amp;id=P06%20NW" TargetMode="External"/><Relationship Id="rId371" Type="http://schemas.openxmlformats.org/officeDocument/2006/relationships/hyperlink" Target="http://www.nlog.nl/nlog/requestData/nlogp/olgField/metaData.jsp?type=FIELD&amp;id=P18-2" TargetMode="External"/><Relationship Id="rId406" Type="http://schemas.openxmlformats.org/officeDocument/2006/relationships/hyperlink" Target="http://www.nlog.nl/nlog/requestData/nlogp/olgField/metaData.jsp?type=FIELD&amp;id=SLN" TargetMode="External"/><Relationship Id="rId9" Type="http://schemas.openxmlformats.org/officeDocument/2006/relationships/hyperlink" Target="http://www.nlog.nl/nlog/requestData/nlogp/olgField/metaData.jsp?type=FIELD&amp;id=ALK" TargetMode="External"/><Relationship Id="rId210" Type="http://schemas.openxmlformats.org/officeDocument/2006/relationships/hyperlink" Target="http://www.nlog.nl/nlog/requestData/nlogp/olgField/metaData.jsp?type=FIELD&amp;id=L01-A" TargetMode="External"/><Relationship Id="rId392" Type="http://schemas.openxmlformats.org/officeDocument/2006/relationships/hyperlink" Target="http://www.nlog.nl/nlog/requestData/nlogp/olgField/metaData.jsp?type=FIELD&amp;id=RDK" TargetMode="External"/><Relationship Id="rId427" Type="http://schemas.openxmlformats.org/officeDocument/2006/relationships/hyperlink" Target="http://www.nlog.nl/nlog/requestData/nlogp/olgField/metaData.jsp?type=FIELD&amp;id=VRS" TargetMode="External"/><Relationship Id="rId448" Type="http://schemas.openxmlformats.org/officeDocument/2006/relationships/hyperlink" Target="http://www.nlog.nl/nlog/requestData/nlogp/olgField/metaData.jsp?type=FIELD&amp;id=ALD" TargetMode="External"/><Relationship Id="rId469" Type="http://schemas.openxmlformats.org/officeDocument/2006/relationships/hyperlink" Target="http://www.nlog.nl/nlog/requestData/nlogp/olgField/metaData.jsp?type=FIELD&amp;id=L01-FB" TargetMode="External"/><Relationship Id="rId26" Type="http://schemas.openxmlformats.org/officeDocument/2006/relationships/hyperlink" Target="http://www.nlog.nl/nlog/requestData/nlogp/olgField/metaData.jsp?type=FIELD&amp;id=BER" TargetMode="External"/><Relationship Id="rId231" Type="http://schemas.openxmlformats.org/officeDocument/2006/relationships/hyperlink" Target="http://www.nlog.nl/nlog/requestData/nlogp/olgField/metaData.jsp?type=FIELD&amp;id=L07-HSE" TargetMode="External"/><Relationship Id="rId252" Type="http://schemas.openxmlformats.org/officeDocument/2006/relationships/hyperlink" Target="http://www.nlog.nl/nlog/requestData/nlogp/olgField/metaData.jsp?type=FIELD&amp;id=L10-CDA" TargetMode="External"/><Relationship Id="rId273" Type="http://schemas.openxmlformats.org/officeDocument/2006/relationships/hyperlink" Target="http://www.nlog.nl/nlog/requestData/nlogp/olgField/metaData.jsp?type=FIELD&amp;id=L13-FE" TargetMode="External"/><Relationship Id="rId294" Type="http://schemas.openxmlformats.org/officeDocument/2006/relationships/hyperlink" Target="http://www.nlog.nl/nlog/requestData/nlogp/olgField/metaData.jsp?type=FIELD&amp;id=LOZ-S" TargetMode="External"/><Relationship Id="rId308" Type="http://schemas.openxmlformats.org/officeDocument/2006/relationships/hyperlink" Target="http://www.nlog.nl/nlog/requestData/nlogp/olgField/metaData.jsp?type=FIELD&amp;id=MBN" TargetMode="External"/><Relationship Id="rId329" Type="http://schemas.openxmlformats.org/officeDocument/2006/relationships/hyperlink" Target="http://www.nlog.nl/nlog/requestData/nlogp/olgField/metaData.jsp?type=FIELD&amp;id=OLZ" TargetMode="External"/><Relationship Id="rId480" Type="http://schemas.openxmlformats.org/officeDocument/2006/relationships/hyperlink" Target="http://www.nlog.nl/nlog/requestData/nlogp/olgField/metaData.jsp?type=FIELD&amp;id=Rijn" TargetMode="External"/><Relationship Id="rId47" Type="http://schemas.openxmlformats.org/officeDocument/2006/relationships/hyperlink" Target="http://www.nlog.nl/nlog/requestData/nlogp/olgField/metaData.jsp?type=FIELD&amp;id=D15%20Tourmaline" TargetMode="External"/><Relationship Id="rId68" Type="http://schemas.openxmlformats.org/officeDocument/2006/relationships/hyperlink" Target="http://www.nlog.nl/nlog/requestData/nlogp/olgField/metaData.jsp?type=FIELD&amp;id=ELV" TargetMode="External"/><Relationship Id="rId89" Type="http://schemas.openxmlformats.org/officeDocument/2006/relationships/hyperlink" Target="http://www.nlog.nl/nlog/requestData/nlogp/olgField/metaData.jsp?type=FIELD&amp;id=G17a-S1" TargetMode="External"/><Relationship Id="rId112" Type="http://schemas.openxmlformats.org/officeDocument/2006/relationships/hyperlink" Target="http://www.nlog.nl/nlog/requestData/nlogp/olgField/metaData.jsp?type=FIELD&amp;id=AKM11" TargetMode="External"/><Relationship Id="rId133" Type="http://schemas.openxmlformats.org/officeDocument/2006/relationships/hyperlink" Target="http://www.nlog.nl/nlog/requestData/nlogp/olgField/metaData.jsp?type=FIELD&amp;id=K05-D" TargetMode="External"/><Relationship Id="rId154" Type="http://schemas.openxmlformats.org/officeDocument/2006/relationships/hyperlink" Target="http://www.nlog.nl/nlog/requestData/nlogp/olgField/metaData.jsp?type=FIELD&amp;id=K09ab-A" TargetMode="External"/><Relationship Id="rId175" Type="http://schemas.openxmlformats.org/officeDocument/2006/relationships/hyperlink" Target="http://www.nlog.nl/nlog/requestData/nlogp/olgField/metaData.jsp?type=FIELD&amp;id=K13-B" TargetMode="External"/><Relationship Id="rId340" Type="http://schemas.openxmlformats.org/officeDocument/2006/relationships/hyperlink" Target="http://www.nlog.nl/nlog/requestData/nlogp/olgField/metaData.jsp?type=FIELD&amp;id=OLE" TargetMode="External"/><Relationship Id="rId361" Type="http://schemas.openxmlformats.org/officeDocument/2006/relationships/hyperlink" Target="http://www.nlog.nl/nlog/requestData/nlogp/olgField/metaData.jsp?type=FIELD&amp;id=P14-A" TargetMode="External"/><Relationship Id="rId196" Type="http://schemas.openxmlformats.org/officeDocument/2006/relationships/hyperlink" Target="http://www.nlog.nl/nlog/requestData/nlogp/olgField/metaData.jsp?type=FIELD&amp;id=K16-5" TargetMode="External"/><Relationship Id="rId200" Type="http://schemas.openxmlformats.org/officeDocument/2006/relationships/hyperlink" Target="http://www.nlog.nl/nlog/requestData/nlogp/olgField/metaData.jsp?type=FIELD&amp;id=K18-FB" TargetMode="External"/><Relationship Id="rId382" Type="http://schemas.openxmlformats.org/officeDocument/2006/relationships/hyperlink" Target="http://www.nlog.nl/nlog/requestData/nlogp/olgField/metaData.jsp?type=FIELD&amp;id=Q04-B" TargetMode="External"/><Relationship Id="rId417" Type="http://schemas.openxmlformats.org/officeDocument/2006/relationships/hyperlink" Target="http://www.nlog.nl/nlog/requestData/nlogp/olgField/metaData.jsp?type=FIELD&amp;id=TEN" TargetMode="External"/><Relationship Id="rId438" Type="http://schemas.openxmlformats.org/officeDocument/2006/relationships/hyperlink" Target="http://www.nlog.nl/nlog/requestData/nlogp/olgField/metaData.jsp?type=FIELD&amp;id=WSF" TargetMode="External"/><Relationship Id="rId459" Type="http://schemas.openxmlformats.org/officeDocument/2006/relationships/hyperlink" Target="http://www.nlog.nl/nlog/requestData/nlogp/olgField/metaData.jsp?type=FIELD&amp;id=F18-FA" TargetMode="External"/><Relationship Id="rId16" Type="http://schemas.openxmlformats.org/officeDocument/2006/relationships/hyperlink" Target="http://www.nlog.nl/nlog/requestData/nlogp/olgField/metaData.jsp?type=FIELD&amp;id=APS" TargetMode="External"/><Relationship Id="rId221" Type="http://schemas.openxmlformats.org/officeDocument/2006/relationships/hyperlink" Target="http://www.nlog.nl/nlog/requestData/nlogp/olgField/metaData.jsp?type=FIELD&amp;id=L05-C" TargetMode="External"/><Relationship Id="rId242" Type="http://schemas.openxmlformats.org/officeDocument/2006/relationships/hyperlink" Target="http://www.nlog.nl/nlog/requestData/nlogp/olgField/metaData.jsp?type=FIELD&amp;id=L09-FC" TargetMode="External"/><Relationship Id="rId263" Type="http://schemas.openxmlformats.org/officeDocument/2006/relationships/hyperlink" Target="http://www.nlog.nl/nlog/requestData/nlogp/olgField/metaData.jsp?type=FIELD&amp;id=L11-A" TargetMode="External"/><Relationship Id="rId284" Type="http://schemas.openxmlformats.org/officeDocument/2006/relationships/hyperlink" Target="http://www.nlog.nl/nlog/requestData/nlogp/olgField/metaData.jsp?type=FIELD&amp;id=L16-BRAVO" TargetMode="External"/><Relationship Id="rId319" Type="http://schemas.openxmlformats.org/officeDocument/2006/relationships/hyperlink" Target="http://www.nlog.nl/nlog/requestData/nlogp/olgField/metaData.jsp?type=FIELD&amp;id=NES" TargetMode="External"/><Relationship Id="rId470" Type="http://schemas.openxmlformats.org/officeDocument/2006/relationships/hyperlink" Target="http://www.nlog.nl/nlog/requestData/nlogp/olgField/metaData.jsp?type=FIELD&amp;id=L05a-E" TargetMode="External"/><Relationship Id="rId491" Type="http://schemas.openxmlformats.org/officeDocument/2006/relationships/hyperlink" Target="http://www.nlog.nl/nlog/requestData/nlogp/olgField/metaData.jsp?type=FIELD&amp;id=STK" TargetMode="External"/><Relationship Id="rId37" Type="http://schemas.openxmlformats.org/officeDocument/2006/relationships/hyperlink" Target="http://www.nlog.nl/nlog/requestData/nlogp/olgField/metaData.jsp?type=FIELD&amp;id=BZM" TargetMode="External"/><Relationship Id="rId58" Type="http://schemas.openxmlformats.org/officeDocument/2006/relationships/hyperlink" Target="http://www.nlog.nl/nlog/requestData/nlogp/olgField/metaData.jsp?type=FIELD&amp;id=DKK" TargetMode="External"/><Relationship Id="rId79" Type="http://schemas.openxmlformats.org/officeDocument/2006/relationships/hyperlink" Target="http://www.nlog.nl/nlog/requestData/nlogp/olgField/metaData.jsp?type=FIELD&amp;id=F15-A" TargetMode="External"/><Relationship Id="rId102" Type="http://schemas.openxmlformats.org/officeDocument/2006/relationships/hyperlink" Target="http://www.nlog.nl/nlog/requestData/nlogp/olgField/metaData.jsp?type=FIELD&amp;id=GRW" TargetMode="External"/><Relationship Id="rId123" Type="http://schemas.openxmlformats.org/officeDocument/2006/relationships/hyperlink" Target="http://www.nlog.nl/nlog/requestData/nlogp/olgField/metaData.jsp?type=FIELD&amp;id=K04-B" TargetMode="External"/><Relationship Id="rId144" Type="http://schemas.openxmlformats.org/officeDocument/2006/relationships/hyperlink" Target="http://www.nlog.nl/nlog/requestData/nlogp/olgField/metaData.jsp?type=FIELD&amp;id=K07-FB" TargetMode="External"/><Relationship Id="rId330" Type="http://schemas.openxmlformats.org/officeDocument/2006/relationships/hyperlink" Target="http://www.nlog.nl/nlog/requestData/nlogp/olgField/metaData.jsp?type=FIELD&amp;id=OSH" TargetMode="External"/><Relationship Id="rId90" Type="http://schemas.openxmlformats.org/officeDocument/2006/relationships/hyperlink" Target="http://www.nlog.nl/nlog/requestData/nlogp/olgField/metaData.jsp?type=FIELD&amp;id=G17-A" TargetMode="External"/><Relationship Id="rId165" Type="http://schemas.openxmlformats.org/officeDocument/2006/relationships/hyperlink" Target="http://www.nlog.nl/nlog/requestData/nlogp/olgField/metaData.jsp?type=FIELD&amp;id=K12-B9" TargetMode="External"/><Relationship Id="rId186" Type="http://schemas.openxmlformats.org/officeDocument/2006/relationships/hyperlink" Target="http://www.nlog.nl/nlog/requestData/nlogp/olgField/metaData.jsp?type=FIELD&amp;id=K15-FF" TargetMode="External"/><Relationship Id="rId351" Type="http://schemas.openxmlformats.org/officeDocument/2006/relationships/hyperlink" Target="http://www.nlog.nl/nlog/requestData/nlogp/olgField/metaData.jsp?type=FIELD&amp;id=P06-S" TargetMode="External"/><Relationship Id="rId372" Type="http://schemas.openxmlformats.org/officeDocument/2006/relationships/hyperlink" Target="http://www.nlog.nl/nlog/requestData/nlogp/olgField/metaData.jsp?type=FIELD&amp;id=P18-4" TargetMode="External"/><Relationship Id="rId393" Type="http://schemas.openxmlformats.org/officeDocument/2006/relationships/hyperlink" Target="http://www.nlog.nl/nlog/requestData/nlogp/olgField/metaData.jsp?type=FIELD&amp;id=RID" TargetMode="External"/><Relationship Id="rId407" Type="http://schemas.openxmlformats.org/officeDocument/2006/relationships/hyperlink" Target="http://www.nlog.nl/nlog/requestData/nlogp/olgField/metaData.jsp?type=FIELD&amp;id=SLD" TargetMode="External"/><Relationship Id="rId428" Type="http://schemas.openxmlformats.org/officeDocument/2006/relationships/hyperlink" Target="http://www.nlog.nl/nlog/requestData/nlogp/olgField/metaData.jsp?type=FIELD&amp;id=WWN" TargetMode="External"/><Relationship Id="rId449" Type="http://schemas.openxmlformats.org/officeDocument/2006/relationships/hyperlink" Target="http://www.nlog.nl/nlog/requestData/nlogp/olgField/metaData.jsp?type=FIELD&amp;id=B18-FA" TargetMode="External"/><Relationship Id="rId211" Type="http://schemas.openxmlformats.org/officeDocument/2006/relationships/hyperlink" Target="http://www.nlog.nl/nlog/requestData/nlogp/olgField/metaData.jsp?type=FIELD&amp;id=L02-FA" TargetMode="External"/><Relationship Id="rId232" Type="http://schemas.openxmlformats.org/officeDocument/2006/relationships/hyperlink" Target="http://www.nlog.nl/nlog/requestData/nlogp/olgField/metaData.jsp?type=FIELD&amp;id=L07-N" TargetMode="External"/><Relationship Id="rId253" Type="http://schemas.openxmlformats.org/officeDocument/2006/relationships/hyperlink" Target="http://www.nlog.nl/nlog/requestData/nlogp/olgField/metaData.jsp?type=FIELD&amp;id=L10-G" TargetMode="External"/><Relationship Id="rId274" Type="http://schemas.openxmlformats.org/officeDocument/2006/relationships/hyperlink" Target="http://www.nlog.nl/nlog/requestData/nlogp/olgField/metaData.jsp?type=FIELD&amp;id=L13-FF" TargetMode="External"/><Relationship Id="rId295" Type="http://schemas.openxmlformats.org/officeDocument/2006/relationships/hyperlink" Target="http://www.nlog.nl/nlog/requestData/nlogp/olgField/metaData.jsp?type=FIELD&amp;id=M01-FA" TargetMode="External"/><Relationship Id="rId309" Type="http://schemas.openxmlformats.org/officeDocument/2006/relationships/hyperlink" Target="http://www.nlog.nl/nlog/requestData/nlogp/olgField/metaData.jsp?type=FIELD&amp;id=MID" TargetMode="External"/><Relationship Id="rId460" Type="http://schemas.openxmlformats.org/officeDocument/2006/relationships/hyperlink" Target="http://www.nlog.nl/nlog/requestData/nlogp/olgField/metaData.jsp?type=FIELD&amp;id=GTV" TargetMode="External"/><Relationship Id="rId481" Type="http://schemas.openxmlformats.org/officeDocument/2006/relationships/hyperlink" Target="http://www.nlog.nl/nlog/requestData/nlogp/olgField/metaData.jsp?type=FIELD&amp;id=PKP" TargetMode="External"/><Relationship Id="rId27" Type="http://schemas.openxmlformats.org/officeDocument/2006/relationships/hyperlink" Target="http://www.nlog.nl/nlog/requestData/nlogp/olgField/metaData.jsp?type=FIELD&amp;id=BGM" TargetMode="External"/><Relationship Id="rId48" Type="http://schemas.openxmlformats.org/officeDocument/2006/relationships/hyperlink" Target="http://www.nlog.nl/nlog/requestData/nlogp/olgField/metaData.jsp?type=FIELD&amp;id=D15-A" TargetMode="External"/><Relationship Id="rId69" Type="http://schemas.openxmlformats.org/officeDocument/2006/relationships/hyperlink" Target="http://www.nlog.nl/nlog/requestData/nlogp/olgField/metaData.jsp?type=FIELD&amp;id=EMM" TargetMode="External"/><Relationship Id="rId113" Type="http://schemas.openxmlformats.org/officeDocument/2006/relationships/hyperlink" Target="http://www.nlog.nl/nlog/requestData/nlogp/olgField/metaData.jsp?type=FIELD&amp;id=HOA" TargetMode="External"/><Relationship Id="rId134" Type="http://schemas.openxmlformats.org/officeDocument/2006/relationships/hyperlink" Target="http://www.nlog.nl/nlog/requestData/nlogp/olgField/metaData.jsp?type=FIELD&amp;id=K05-En" TargetMode="External"/><Relationship Id="rId320" Type="http://schemas.openxmlformats.org/officeDocument/2006/relationships/hyperlink" Target="http://www.nlog.nl/nlog/requestData/nlogp/olgField/metaData.jsp?type=FIELD&amp;id=NSN" TargetMode="External"/><Relationship Id="rId80" Type="http://schemas.openxmlformats.org/officeDocument/2006/relationships/hyperlink" Target="http://www.nlog.nl/nlog/requestData/nlogp/olgField/metaData.jsp?type=FIELD&amp;id=F15-B" TargetMode="External"/><Relationship Id="rId155" Type="http://schemas.openxmlformats.org/officeDocument/2006/relationships/hyperlink" Target="http://www.nlog.nl/nlog/requestData/nlogp/olgField/metaData.jsp?type=FIELD&amp;id=K09ab-B" TargetMode="External"/><Relationship Id="rId176" Type="http://schemas.openxmlformats.org/officeDocument/2006/relationships/hyperlink" Target="http://www.nlog.nl/nlog/requestData/nlogp/olgField/metaData.jsp?type=FIELD&amp;id=K13-CF" TargetMode="External"/><Relationship Id="rId197" Type="http://schemas.openxmlformats.org/officeDocument/2006/relationships/hyperlink" Target="http://www.nlog.nl/nlog/requestData/nlogp/olgField/metaData.jsp?type=FIELD&amp;id=K17-FA" TargetMode="External"/><Relationship Id="rId341" Type="http://schemas.openxmlformats.org/officeDocument/2006/relationships/hyperlink" Target="http://www.nlog.nl/nlog/requestData/nlogp/olgField/metaData.jsp?type=FIELD&amp;id=OPK" TargetMode="External"/><Relationship Id="rId362" Type="http://schemas.openxmlformats.org/officeDocument/2006/relationships/hyperlink" Target="http://www.nlog.nl/nlog/requestData/nlogp/olgField/metaData.jsp?type=FIELD&amp;id=P15-9" TargetMode="External"/><Relationship Id="rId383" Type="http://schemas.openxmlformats.org/officeDocument/2006/relationships/hyperlink" Target="http://www.nlog.nl/nlog/requestData/nlogp/olgField/metaData.jsp?type=FIELD&amp;id=Q05-A" TargetMode="External"/><Relationship Id="rId418" Type="http://schemas.openxmlformats.org/officeDocument/2006/relationships/hyperlink" Target="http://www.nlog.nl/nlog/requestData/nlogp/olgField/metaData.jsp?type=FIELD&amp;id=TEW" TargetMode="External"/><Relationship Id="rId439" Type="http://schemas.openxmlformats.org/officeDocument/2006/relationships/hyperlink" Target="http://www.nlog.nl/nlog/requestData/nlogp/olgField/metaData.jsp?type=FIELD&amp;id=WIE" TargetMode="External"/><Relationship Id="rId201" Type="http://schemas.openxmlformats.org/officeDocument/2006/relationships/hyperlink" Target="http://www.nlog.nl/nlog/requestData/nlogp/olgField/metaData.jsp?type=FIELD&amp;id=K18-Golf" TargetMode="External"/><Relationship Id="rId222" Type="http://schemas.openxmlformats.org/officeDocument/2006/relationships/hyperlink" Target="http://www.nlog.nl/nlog/requestData/nlogp/olgField/metaData.jsp?type=FIELD&amp;id=L05-FA" TargetMode="External"/><Relationship Id="rId243" Type="http://schemas.openxmlformats.org/officeDocument/2006/relationships/hyperlink" Target="http://www.nlog.nl/nlog/requestData/nlogp/olgField/metaData.jsp?type=FIELD&amp;id=L09-FD" TargetMode="External"/><Relationship Id="rId264" Type="http://schemas.openxmlformats.org/officeDocument/2006/relationships/hyperlink" Target="http://www.nlog.nl/nlog/requestData/nlogp/olgField/metaData.jsp?type=FIELD&amp;id=L11b" TargetMode="External"/><Relationship Id="rId285" Type="http://schemas.openxmlformats.org/officeDocument/2006/relationships/hyperlink" Target="http://www.nlog.nl/nlog/requestData/nlogp/olgField/metaData.jsp?type=FIELD&amp;id=L16-FA" TargetMode="External"/><Relationship Id="rId450" Type="http://schemas.openxmlformats.org/officeDocument/2006/relationships/hyperlink" Target="http://www.nlog.nl/nlog/requestData/nlogp/olgField/metaData.jsp?type=FIELD&amp;id=BRK" TargetMode="External"/><Relationship Id="rId471" Type="http://schemas.openxmlformats.org/officeDocument/2006/relationships/hyperlink" Target="http://www.nlog.nl/nlog/requestData/nlogp/olgField/metaData.jsp?type=FIELD&amp;id=LEK" TargetMode="External"/><Relationship Id="rId17" Type="http://schemas.openxmlformats.org/officeDocument/2006/relationships/hyperlink" Target="http://www.nlog.nl/nlog/requestData/nlogp/olgField/metaData.jsp?type=FIELD&amp;id=ASN" TargetMode="External"/><Relationship Id="rId38" Type="http://schemas.openxmlformats.org/officeDocument/2006/relationships/hyperlink" Target="http://www.nlog.nl/nlog/requestData/nlogp/olgField/metaData.jsp?type=FIELD&amp;id=BRAK" TargetMode="External"/><Relationship Id="rId59" Type="http://schemas.openxmlformats.org/officeDocument/2006/relationships/hyperlink" Target="http://www.nlog.nl/nlog/requestData/nlogp/olgField/metaData.jsp?type=FIELD&amp;id=E12-LE" TargetMode="External"/><Relationship Id="rId103" Type="http://schemas.openxmlformats.org/officeDocument/2006/relationships/hyperlink" Target="http://www.nlog.nl/nlog/requestData/nlogp/olgField/metaData.jsp?type=FIELD&amp;id=HKW" TargetMode="External"/><Relationship Id="rId124" Type="http://schemas.openxmlformats.org/officeDocument/2006/relationships/hyperlink" Target="http://www.nlog.nl/nlog/requestData/nlogp/olgField/metaData.jsp?type=FIELD&amp;id=K04-D" TargetMode="External"/><Relationship Id="rId310" Type="http://schemas.openxmlformats.org/officeDocument/2006/relationships/hyperlink" Target="http://www.nlog.nl/nlog/requestData/nlogp/olgField/metaData.jsp?type=FIELD&amp;id=MDM" TargetMode="External"/><Relationship Id="rId492" Type="http://schemas.openxmlformats.org/officeDocument/2006/relationships/hyperlink" Target="http://www.nlog.nl/nlog/requestData/nlogp/olgField/metaData.jsp?type=FIELD&amp;id=WAS" TargetMode="External"/><Relationship Id="rId70" Type="http://schemas.openxmlformats.org/officeDocument/2006/relationships/hyperlink" Target="http://www.nlog.nl/nlog/requestData/nlogp/olgField/metaData.jsp?type=FIELD&amp;id=ENA" TargetMode="External"/><Relationship Id="rId91" Type="http://schemas.openxmlformats.org/officeDocument/2006/relationships/hyperlink" Target="http://www.nlog.nl/nlog/requestData/nlogp/olgField/metaData.jsp?type=FIELD&amp;id=GAG" TargetMode="External"/><Relationship Id="rId145" Type="http://schemas.openxmlformats.org/officeDocument/2006/relationships/hyperlink" Target="http://www.nlog.nl/nlog/requestData/nlogp/olgField/metaData.jsp?type=FIELD&amp;id=K07-FC" TargetMode="External"/><Relationship Id="rId166" Type="http://schemas.openxmlformats.org/officeDocument/2006/relationships/hyperlink" Target="http://www.nlog.nl/nlog/requestData/nlogp/olgField/metaData.jsp?type=FIELD&amp;id=K12-C" TargetMode="External"/><Relationship Id="rId187" Type="http://schemas.openxmlformats.org/officeDocument/2006/relationships/hyperlink" Target="http://www.nlog.nl/nlog/requestData/nlogp/olgField/metaData.jsp?type=FIELD&amp;id=K15-FG" TargetMode="External"/><Relationship Id="rId331" Type="http://schemas.openxmlformats.org/officeDocument/2006/relationships/hyperlink" Target="http://www.nlog.nl/nlog/requestData/nlogp/olgField/metaData.jsp?type=FIELD&amp;id=OWD" TargetMode="External"/><Relationship Id="rId352" Type="http://schemas.openxmlformats.org/officeDocument/2006/relationships/hyperlink" Target="http://www.nlog.nl/nlog/requestData/nlogp/olgField/metaData.jsp?type=FIELD&amp;id=P09-A" TargetMode="External"/><Relationship Id="rId373" Type="http://schemas.openxmlformats.org/officeDocument/2006/relationships/hyperlink" Target="http://www.nlog.nl/nlog/requestData/nlogp/olgField/metaData.jsp?type=FIELD&amp;id=P18-6" TargetMode="External"/><Relationship Id="rId394" Type="http://schemas.openxmlformats.org/officeDocument/2006/relationships/hyperlink" Target="http://www.nlog.nl/nlog/requestData/nlogp/olgField/metaData.jsp?type=FIELD&amp;id=RWK" TargetMode="External"/><Relationship Id="rId408" Type="http://schemas.openxmlformats.org/officeDocument/2006/relationships/hyperlink" Target="http://www.nlog.nl/nlog/requestData/nlogp/olgField/metaData.jsp?type=FIELD&amp;id=SOW" TargetMode="External"/><Relationship Id="rId429" Type="http://schemas.openxmlformats.org/officeDocument/2006/relationships/hyperlink" Target="http://www.nlog.nl/nlog/requestData/nlogp/olgField/metaData.jsp?type=FIELD&amp;id=WAV" TargetMode="External"/><Relationship Id="rId1" Type="http://schemas.openxmlformats.org/officeDocument/2006/relationships/hyperlink" Target="http://www.nlog.nl/nlog/requestData/nlogp/olgField/metaData.jsp?type=FIELD&amp;id=SGZ" TargetMode="External"/><Relationship Id="rId212" Type="http://schemas.openxmlformats.org/officeDocument/2006/relationships/hyperlink" Target="http://www.nlog.nl/nlog/requestData/nlogp/olgField/metaData.jsp?type=FIELD&amp;id=L02-FB" TargetMode="External"/><Relationship Id="rId233" Type="http://schemas.openxmlformats.org/officeDocument/2006/relationships/hyperlink" Target="http://www.nlog.nl/nlog/requestData/nlogp/olgField/metaData.jsp?type=FIELD&amp;id=L08-A" TargetMode="External"/><Relationship Id="rId254" Type="http://schemas.openxmlformats.org/officeDocument/2006/relationships/hyperlink" Target="http://www.nlog.nl/nlog/requestData/nlogp/olgField/metaData.jsp?type=FIELD&amp;id=L10-K" TargetMode="External"/><Relationship Id="rId440" Type="http://schemas.openxmlformats.org/officeDocument/2006/relationships/hyperlink" Target="http://www.nlog.nl/nlog/requestData/nlogp/olgField/metaData.jsp?type=FIELD&amp;id=WIT" TargetMode="External"/><Relationship Id="rId28" Type="http://schemas.openxmlformats.org/officeDocument/2006/relationships/hyperlink" Target="http://www.nlog.nl/nlog/requestData/nlogp/olgField/metaData.jsp?type=FIELD&amp;id=BRK" TargetMode="External"/><Relationship Id="rId49" Type="http://schemas.openxmlformats.org/officeDocument/2006/relationships/hyperlink" Target="http://www.nlog.nl/nlog/requestData/nlogp/olgField/metaData.jsp?type=FIELD&amp;id=D15-A-104" TargetMode="External"/><Relationship Id="rId114" Type="http://schemas.openxmlformats.org/officeDocument/2006/relationships/hyperlink" Target="http://www.nlog.nl/nlog/requestData/nlogp/olgField/metaData.jsp?type=FIELD&amp;id=HGW" TargetMode="External"/><Relationship Id="rId275" Type="http://schemas.openxmlformats.org/officeDocument/2006/relationships/hyperlink" Target="http://www.nlog.nl/nlog/requestData/nlogp/olgField/metaData.jsp?type=FIELD&amp;id=L13-FG" TargetMode="External"/><Relationship Id="rId296" Type="http://schemas.openxmlformats.org/officeDocument/2006/relationships/hyperlink" Target="http://www.nlog.nl/nlog/requestData/nlogp/olgField/metaData.jsp?type=FIELD&amp;id=M07-FA" TargetMode="External"/><Relationship Id="rId300" Type="http://schemas.openxmlformats.org/officeDocument/2006/relationships/hyperlink" Target="http://www.nlog.nl/nlog/requestData/nlogp/olgField/metaData.jsp?type=FIELD&amp;id=M10-FA" TargetMode="External"/><Relationship Id="rId461" Type="http://schemas.openxmlformats.org/officeDocument/2006/relationships/hyperlink" Target="http://www.nlog.nl/nlog/requestData/nlogp/olgField/metaData.jsp?type=FIELD&amp;id=HAVEN" TargetMode="External"/><Relationship Id="rId482" Type="http://schemas.openxmlformats.org/officeDocument/2006/relationships/hyperlink" Target="http://www.nlog.nl/nlog/requestData/nlogp/olgField/metaData.jsp?type=FIELD&amp;id=PRN" TargetMode="External"/><Relationship Id="rId60" Type="http://schemas.openxmlformats.org/officeDocument/2006/relationships/hyperlink" Target="http://www.nlog.nl/nlog/requestData/nlogp/olgField/metaData.jsp?type=FIELD&amp;id=E12-TE" TargetMode="External"/><Relationship Id="rId81" Type="http://schemas.openxmlformats.org/officeDocument/2006/relationships/hyperlink" Target="http://www.nlog.nl/nlog/requestData/nlogp/olgField/metaData.jsp?type=FIELD&amp;id=F16-E" TargetMode="External"/><Relationship Id="rId135" Type="http://schemas.openxmlformats.org/officeDocument/2006/relationships/hyperlink" Target="http://www.nlog.nl/nlog/requestData/nlogp/olgField/metaData.jsp?type=FIELD&amp;id=K05-Es" TargetMode="External"/><Relationship Id="rId156" Type="http://schemas.openxmlformats.org/officeDocument/2006/relationships/hyperlink" Target="http://www.nlog.nl/nlog/requestData/nlogp/olgField/metaData.jsp?type=FIELD&amp;id=K09c-A" TargetMode="External"/><Relationship Id="rId177" Type="http://schemas.openxmlformats.org/officeDocument/2006/relationships/hyperlink" Target="http://www.nlog.nl/nlog/requestData/nlogp/olgField/metaData.jsp?type=FIELD&amp;id=K13-DE" TargetMode="External"/><Relationship Id="rId198" Type="http://schemas.openxmlformats.org/officeDocument/2006/relationships/hyperlink" Target="http://www.nlog.nl/nlog/requestData/nlogp/olgField/metaData.jsp?type=FIELD&amp;id=K17-FB" TargetMode="External"/><Relationship Id="rId321" Type="http://schemas.openxmlformats.org/officeDocument/2006/relationships/hyperlink" Target="http://www.nlog.nl/nlog/requestData/nlogp/olgField/metaData.jsp?type=FIELD&amp;id=NSS" TargetMode="External"/><Relationship Id="rId342" Type="http://schemas.openxmlformats.org/officeDocument/2006/relationships/hyperlink" Target="http://www.nlog.nl/nlog/requestData/nlogp/olgField/metaData.jsp?type=FIELD&amp;id=P01-FA" TargetMode="External"/><Relationship Id="rId363" Type="http://schemas.openxmlformats.org/officeDocument/2006/relationships/hyperlink" Target="http://www.nlog.nl/nlog/requestData/nlogp/olgField/metaData.jsp?type=FIELD&amp;id=P15-10" TargetMode="External"/><Relationship Id="rId384" Type="http://schemas.openxmlformats.org/officeDocument/2006/relationships/hyperlink" Target="http://www.nlog.nl/nlog/requestData/nlogp/olgField/metaData.jsp?type=FIELD&amp;id=Q07-A" TargetMode="External"/><Relationship Id="rId419" Type="http://schemas.openxmlformats.org/officeDocument/2006/relationships/hyperlink" Target="http://www.nlog.nl/nlog/requestData/nlogp/olgField/metaData.jsp?type=FIELD&amp;id=TID" TargetMode="External"/><Relationship Id="rId202" Type="http://schemas.openxmlformats.org/officeDocument/2006/relationships/hyperlink" Target="http://www.nlog.nl/nlog/requestData/nlogp/olgField/metaData.jsp?type=FIELD&amp;id=K6-GT4" TargetMode="External"/><Relationship Id="rId223" Type="http://schemas.openxmlformats.org/officeDocument/2006/relationships/hyperlink" Target="http://www.nlog.nl/nlog/requestData/nlogp/olgField/metaData.jsp?type=FIELD&amp;id=L06-FA" TargetMode="External"/><Relationship Id="rId244" Type="http://schemas.openxmlformats.org/officeDocument/2006/relationships/hyperlink" Target="http://www.nlog.nl/nlog/requestData/nlogp/olgField/metaData.jsp?type=FIELD&amp;id=L09-FE" TargetMode="External"/><Relationship Id="rId430" Type="http://schemas.openxmlformats.org/officeDocument/2006/relationships/hyperlink" Target="http://www.nlog.nl/nlog/requestData/nlogp/olgField/metaData.jsp?type=FIELD&amp;id=WRF" TargetMode="External"/><Relationship Id="rId18" Type="http://schemas.openxmlformats.org/officeDocument/2006/relationships/hyperlink" Target="http://www.nlog.nl/nlog/requestData/nlogp/olgField/metaData.jsp?type=FIELD&amp;id=B10-FA" TargetMode="External"/><Relationship Id="rId39" Type="http://schemas.openxmlformats.org/officeDocument/2006/relationships/hyperlink" Target="http://www.nlog.nl/nlog/requestData/nlogp/olgField/metaData.jsp?type=FIELD&amp;id=BUMA" TargetMode="External"/><Relationship Id="rId265" Type="http://schemas.openxmlformats.org/officeDocument/2006/relationships/hyperlink" Target="http://www.nlog.nl/nlog/requestData/nlogp/olgField/metaData.jsp?type=FIELD&amp;id=L12-FA" TargetMode="External"/><Relationship Id="rId286" Type="http://schemas.openxmlformats.org/officeDocument/2006/relationships/hyperlink" Target="http://www.nlog.nl/nlog/requestData/nlogp/olgField/metaData.jsp?type=FIELD&amp;id=LNB" TargetMode="External"/><Relationship Id="rId451" Type="http://schemas.openxmlformats.org/officeDocument/2006/relationships/hyperlink" Target="http://www.nlog.nl/nlog/requestData/nlogp/olgField/metaData.jsp?type=FIELD&amp;id=LIR" TargetMode="External"/><Relationship Id="rId472" Type="http://schemas.openxmlformats.org/officeDocument/2006/relationships/hyperlink" Target="http://www.nlog.nl/nlog/requestData/nlogp/olgField/metaData.jsp?type=FIELD&amp;id=LOGGER" TargetMode="External"/><Relationship Id="rId493" Type="http://schemas.openxmlformats.org/officeDocument/2006/relationships/hyperlink" Target="http://www.nlog.nl/nlog/requestData/nlogp/olgField/metaData.jsp?type=FIELD&amp;id=WAZ" TargetMode="External"/><Relationship Id="rId50" Type="http://schemas.openxmlformats.org/officeDocument/2006/relationships/hyperlink" Target="http://www.nlog.nl/nlog/requestData/nlogp/olgField/metaData.jsp?type=FIELD&amp;id=D18-FA" TargetMode="External"/><Relationship Id="rId104" Type="http://schemas.openxmlformats.org/officeDocument/2006/relationships/hyperlink" Target="http://www.nlog.nl/nlog/requestData/nlogp/olgField/metaData.jsp?type=FIELD&amp;id=HALFWEG" TargetMode="External"/><Relationship Id="rId125" Type="http://schemas.openxmlformats.org/officeDocument/2006/relationships/hyperlink" Target="http://www.nlog.nl/nlog/requestData/nlogp/olgField/metaData.jsp?type=FIELD&amp;id=K04-Z" TargetMode="External"/><Relationship Id="rId146" Type="http://schemas.openxmlformats.org/officeDocument/2006/relationships/hyperlink" Target="http://www.nlog.nl/nlog/requestData/nlogp/olgField/metaData.jsp?type=FIELD&amp;id=K07-FD" TargetMode="External"/><Relationship Id="rId167" Type="http://schemas.openxmlformats.org/officeDocument/2006/relationships/hyperlink" Target="http://www.nlog.nl/nlog/requestData/nlogp/olgField/metaData.jsp?type=FIELD&amp;id=K12-D" TargetMode="External"/><Relationship Id="rId188" Type="http://schemas.openxmlformats.org/officeDocument/2006/relationships/hyperlink" Target="http://www.nlog.nl/nlog/requestData/nlogp/olgField/metaData.jsp?type=FIELD&amp;id=K15-FH" TargetMode="External"/><Relationship Id="rId311" Type="http://schemas.openxmlformats.org/officeDocument/2006/relationships/hyperlink" Target="http://www.nlog.nl/nlog/requestData/nlogp/olgField/metaData.jsp?type=FIELD&amp;id=MLA" TargetMode="External"/><Relationship Id="rId332" Type="http://schemas.openxmlformats.org/officeDocument/2006/relationships/hyperlink" Target="http://www.nlog.nl/nlog/requestData/nlogp/olgField/metaData.jsp?type=FIELD&amp;id=OSM" TargetMode="External"/><Relationship Id="rId353" Type="http://schemas.openxmlformats.org/officeDocument/2006/relationships/hyperlink" Target="http://www.nlog.nl/nlog/requestData/nlogp/olgField/metaData.jsp?type=FIELD&amp;id=P09-B" TargetMode="External"/><Relationship Id="rId374" Type="http://schemas.openxmlformats.org/officeDocument/2006/relationships/hyperlink" Target="http://www.nlog.nl/nlog/requestData/nlogp/olgField/metaData.jsp?type=FIELD&amp;id=PKP" TargetMode="External"/><Relationship Id="rId395" Type="http://schemas.openxmlformats.org/officeDocument/2006/relationships/hyperlink" Target="http://www.nlog.nl/nlog/requestData/nlogp/olgField/metaData.jsp?type=FIELD&amp;id=ROD" TargetMode="External"/><Relationship Id="rId409" Type="http://schemas.openxmlformats.org/officeDocument/2006/relationships/hyperlink" Target="http://www.nlog.nl/nlog/requestData/nlogp/olgField/metaData.jsp?type=FIELD&amp;id=SPKO" TargetMode="External"/><Relationship Id="rId71" Type="http://schemas.openxmlformats.org/officeDocument/2006/relationships/hyperlink" Target="http://www.nlog.nl/nlog/requestData/nlogp/olgField/metaData.jsp?type=FIELD&amp;id=EMH" TargetMode="External"/><Relationship Id="rId92" Type="http://schemas.openxmlformats.org/officeDocument/2006/relationships/hyperlink" Target="http://www.nlog.nl/nlog/requestData/nlogp/olgField/metaData.jsp?type=FIELD&amp;id=GSV" TargetMode="External"/><Relationship Id="rId213" Type="http://schemas.openxmlformats.org/officeDocument/2006/relationships/hyperlink" Target="http://www.nlog.nl/nlog/requestData/nlogp/olgField/metaData.jsp?type=FIELD&amp;id=L02-FC" TargetMode="External"/><Relationship Id="rId234" Type="http://schemas.openxmlformats.org/officeDocument/2006/relationships/hyperlink" Target="http://www.nlog.nl/nlog/requestData/nlogp/olgField/metaData.jsp?type=FIELD&amp;id=L08-A-WEST" TargetMode="External"/><Relationship Id="rId420" Type="http://schemas.openxmlformats.org/officeDocument/2006/relationships/hyperlink" Target="http://www.nlog.nl/nlog/requestData/nlogp/olgField/metaData.jsp?type=FIELD&amp;id=TUB" TargetMode="External"/><Relationship Id="rId2" Type="http://schemas.openxmlformats.org/officeDocument/2006/relationships/hyperlink" Target="http://www.nlog.nl/nlog/requestData/nlogp/olgField/metaData.jsp?type=FIELD&amp;id=A12-FA" TargetMode="External"/><Relationship Id="rId29" Type="http://schemas.openxmlformats.org/officeDocument/2006/relationships/hyperlink" Target="http://www.nlog.nl/nlog/requestData/nlogp/olgField/metaData.jsp?type=FIELD&amp;id=BLD" TargetMode="External"/><Relationship Id="rId255" Type="http://schemas.openxmlformats.org/officeDocument/2006/relationships/hyperlink" Target="http://www.nlog.nl/nlog/requestData/nlogp/olgField/metaData.jsp?type=FIELD&amp;id=L10-M" TargetMode="External"/><Relationship Id="rId276" Type="http://schemas.openxmlformats.org/officeDocument/2006/relationships/hyperlink" Target="http://www.nlog.nl/nlog/requestData/nlogp/olgField/metaData.jsp?type=FIELD&amp;id=L13-FH" TargetMode="External"/><Relationship Id="rId297" Type="http://schemas.openxmlformats.org/officeDocument/2006/relationships/hyperlink" Target="http://www.nlog.nl/nlog/requestData/nlogp/olgField/metaData.jsp?type=FIELD&amp;id=M07-B" TargetMode="External"/><Relationship Id="rId441" Type="http://schemas.openxmlformats.org/officeDocument/2006/relationships/hyperlink" Target="http://www.nlog.nl/nlog/requestData/nlogp/olgField/metaData.jsp?type=FIELD&amp;id=WTP" TargetMode="External"/><Relationship Id="rId462" Type="http://schemas.openxmlformats.org/officeDocument/2006/relationships/hyperlink" Target="http://www.nlog.nl/nlog/requestData/nlogp/olgField/metaData.jsp?type=FIELD&amp;id=HELDER" TargetMode="External"/><Relationship Id="rId483" Type="http://schemas.openxmlformats.org/officeDocument/2006/relationships/hyperlink" Target="http://www.nlog.nl/nlog/requestData/nlogp/olgField/metaData.jsp?type=FIELD&amp;id=PNA" TargetMode="External"/><Relationship Id="rId40" Type="http://schemas.openxmlformats.org/officeDocument/2006/relationships/hyperlink" Target="http://www.nlog.nl/nlog/requestData/nlogp/olgField/metaData.jsp?type=FIELD&amp;id=BRM" TargetMode="External"/><Relationship Id="rId115" Type="http://schemas.openxmlformats.org/officeDocument/2006/relationships/hyperlink" Target="http://www.nlog.nl/nlog/requestData/nlogp/olgField/metaData.jsp?type=FIELD&amp;id=HOU" TargetMode="External"/><Relationship Id="rId136" Type="http://schemas.openxmlformats.org/officeDocument/2006/relationships/hyperlink" Target="http://www.nlog.nl/nlog/requestData/nlogp/olgField/metaData.jsp?type=FIELD&amp;id=K06-A" TargetMode="External"/><Relationship Id="rId157" Type="http://schemas.openxmlformats.org/officeDocument/2006/relationships/hyperlink" Target="http://www.nlog.nl/nlog/requestData/nlogp/olgField/metaData.jsp?type=FIELD&amp;id=K10-B" TargetMode="External"/><Relationship Id="rId178" Type="http://schemas.openxmlformats.org/officeDocument/2006/relationships/hyperlink" Target="http://www.nlog.nl/nlog/requestData/nlogp/olgField/metaData.jsp?type=FIELD&amp;id=K14-FA" TargetMode="External"/><Relationship Id="rId301" Type="http://schemas.openxmlformats.org/officeDocument/2006/relationships/hyperlink" Target="http://www.nlog.nl/nlog/requestData/nlogp/olgField/metaData.jsp?type=FIELD&amp;id=M11-FA" TargetMode="External"/><Relationship Id="rId322" Type="http://schemas.openxmlformats.org/officeDocument/2006/relationships/hyperlink" Target="http://www.nlog.nl/nlog/requestData/nlogp/olgField/metaData.jsp?type=FIELD&amp;id=NSL" TargetMode="External"/><Relationship Id="rId343" Type="http://schemas.openxmlformats.org/officeDocument/2006/relationships/hyperlink" Target="http://www.nlog.nl/nlog/requestData/nlogp/olgField/metaData.jsp?type=FIELD&amp;id=P01-FB" TargetMode="External"/><Relationship Id="rId364" Type="http://schemas.openxmlformats.org/officeDocument/2006/relationships/hyperlink" Target="http://www.nlog.nl/nlog/requestData/nlogp/olgField/metaData.jsp?type=FIELD&amp;id=P15-11" TargetMode="External"/><Relationship Id="rId61" Type="http://schemas.openxmlformats.org/officeDocument/2006/relationships/hyperlink" Target="http://www.nlog.nl/nlog/requestData/nlogp/olgField/metaData.jsp?type=FIELD&amp;id=E13-EPI" TargetMode="External"/><Relationship Id="rId82" Type="http://schemas.openxmlformats.org/officeDocument/2006/relationships/hyperlink" Target="http://www.nlog.nl/nlog/requestData/nlogp/olgField/metaData.jsp?type=FIELD&amp;id=F16-P" TargetMode="External"/><Relationship Id="rId199" Type="http://schemas.openxmlformats.org/officeDocument/2006/relationships/hyperlink" Target="http://www.nlog.nl/nlog/requestData/nlogp/olgField/metaData.jsp?type=FIELD&amp;id=K17-FZ" TargetMode="External"/><Relationship Id="rId203" Type="http://schemas.openxmlformats.org/officeDocument/2006/relationships/hyperlink" Target="http://www.nlog.nl/nlog/requestData/nlogp/olgField/metaData.jsp?type=FIELD&amp;id=KWK" TargetMode="External"/><Relationship Id="rId385" Type="http://schemas.openxmlformats.org/officeDocument/2006/relationships/hyperlink" Target="http://www.nlog.nl/nlog/requestData/nlogp/olgField/metaData.jsp?type=FIELD&amp;id=Q07-FC" TargetMode="External"/><Relationship Id="rId19" Type="http://schemas.openxmlformats.org/officeDocument/2006/relationships/hyperlink" Target="http://www.nlog.nl/nlog/requestData/nlogp/olgField/metaData.jsp?type=FIELD&amp;id=B13-FA" TargetMode="External"/><Relationship Id="rId224" Type="http://schemas.openxmlformats.org/officeDocument/2006/relationships/hyperlink" Target="http://www.nlog.nl/nlog/requestData/nlogp/olgField/metaData.jsp?type=FIELD&amp;id=L07-A" TargetMode="External"/><Relationship Id="rId245" Type="http://schemas.openxmlformats.org/officeDocument/2006/relationships/hyperlink" Target="http://www.nlog.nl/nlog/requestData/nlogp/olgField/metaData.jsp?type=FIELD&amp;id=L09-FF" TargetMode="External"/><Relationship Id="rId266" Type="http://schemas.openxmlformats.org/officeDocument/2006/relationships/hyperlink" Target="http://www.nlog.nl/nlog/requestData/nlogp/olgField/metaData.jsp?type=FIELD&amp;id=L12-FD" TargetMode="External"/><Relationship Id="rId287" Type="http://schemas.openxmlformats.org/officeDocument/2006/relationships/hyperlink" Target="http://www.nlog.nl/nlog/requestData/nlogp/olgField/metaData.jsp?type=FIELD&amp;id=LKH" TargetMode="External"/><Relationship Id="rId410" Type="http://schemas.openxmlformats.org/officeDocument/2006/relationships/hyperlink" Target="http://www.nlog.nl/nlog/requestData/nlogp/olgField/metaData.jsp?type=FIELD&amp;id=SPKW" TargetMode="External"/><Relationship Id="rId431" Type="http://schemas.openxmlformats.org/officeDocument/2006/relationships/hyperlink" Target="http://www.nlog.nl/nlog/requestData/nlogp/olgField/metaData.jsp?type=FIELD&amp;id=WRG-WRT" TargetMode="External"/><Relationship Id="rId452" Type="http://schemas.openxmlformats.org/officeDocument/2006/relationships/hyperlink" Target="http://www.nlog.nl/nlog/requestData/nlogp/olgField/metaData.jsp?type=FIELD&amp;id=DEN" TargetMode="External"/><Relationship Id="rId473" Type="http://schemas.openxmlformats.org/officeDocument/2006/relationships/hyperlink" Target="http://www.nlog.nl/nlog/requestData/nlogp/olgField/metaData.jsp?type=FIELD&amp;id=MLA" TargetMode="External"/><Relationship Id="rId494" Type="http://schemas.openxmlformats.org/officeDocument/2006/relationships/hyperlink" Target="http://www.nlog.nl/nlog/requestData/nlogp/olgField/metaData.jsp?type=FIELD&amp;id=WED" TargetMode="External"/><Relationship Id="rId30" Type="http://schemas.openxmlformats.org/officeDocument/2006/relationships/hyperlink" Target="http://www.nlog.nl/nlog/requestData/nlogp/olgField/metaData.jsp?type=FIELD&amp;id=BLF" TargetMode="External"/><Relationship Id="rId105" Type="http://schemas.openxmlformats.org/officeDocument/2006/relationships/hyperlink" Target="http://www.nlog.nl/nlog/requestData/nlogp/olgField/metaData.jsp?type=FIELD&amp;id=HBG" TargetMode="External"/><Relationship Id="rId126" Type="http://schemas.openxmlformats.org/officeDocument/2006/relationships/hyperlink" Target="http://www.nlog.nl/nlog/requestData/nlogp/olgField/metaData.jsp?type=FIELD&amp;id=K05-CN" TargetMode="External"/><Relationship Id="rId147" Type="http://schemas.openxmlformats.org/officeDocument/2006/relationships/hyperlink" Target="http://www.nlog.nl/nlog/requestData/nlogp/olgField/metaData.jsp?type=FIELD&amp;id=K07-FE" TargetMode="External"/><Relationship Id="rId168" Type="http://schemas.openxmlformats.org/officeDocument/2006/relationships/hyperlink" Target="http://www.nlog.nl/nlog/requestData/nlogp/olgField/metaData.jsp?type=FIELD&amp;id=K12-E" TargetMode="External"/><Relationship Id="rId312" Type="http://schemas.openxmlformats.org/officeDocument/2006/relationships/hyperlink" Target="http://www.nlog.nl/nlog/requestData/nlogp/olgField/metaData.jsp?type=FIELD&amp;id=MGT" TargetMode="External"/><Relationship Id="rId333" Type="http://schemas.openxmlformats.org/officeDocument/2006/relationships/hyperlink" Target="http://www.nlog.nl/nlog/requestData/nlogp/olgField/metaData.jsp?type=FIELD&amp;id=OPE" TargetMode="External"/><Relationship Id="rId354" Type="http://schemas.openxmlformats.org/officeDocument/2006/relationships/hyperlink" Target="http://www.nlog.nl/nlog/requestData/nlogp/olgField/metaData.jsp?type=FIELD&amp;id=Van%20Brakel" TargetMode="External"/><Relationship Id="rId51" Type="http://schemas.openxmlformats.org/officeDocument/2006/relationships/hyperlink" Target="http://www.nlog.nl/nlog/requestData/nlogp/olgField/metaData.jsp?type=FIELD&amp;id=DAL" TargetMode="External"/><Relationship Id="rId72" Type="http://schemas.openxmlformats.org/officeDocument/2006/relationships/hyperlink" Target="http://www.nlog.nl/nlog/requestData/nlogp/olgField/metaData.jsp?type=FIELD&amp;id=EWM" TargetMode="External"/><Relationship Id="rId93" Type="http://schemas.openxmlformats.org/officeDocument/2006/relationships/hyperlink" Target="http://www.nlog.nl/nlog/requestData/nlogp/olgField/metaData.jsp?type=FIELD&amp;id=GSB" TargetMode="External"/><Relationship Id="rId189" Type="http://schemas.openxmlformats.org/officeDocument/2006/relationships/hyperlink" Target="http://www.nlog.nl/nlog/requestData/nlogp/olgField/metaData.jsp?type=FIELD&amp;id=K15-FI" TargetMode="External"/><Relationship Id="rId375" Type="http://schemas.openxmlformats.org/officeDocument/2006/relationships/hyperlink" Target="http://www.nlog.nl/nlog/requestData/nlogp/olgField/metaData.jsp?type=FIELD&amp;id=PSP" TargetMode="External"/><Relationship Id="rId396" Type="http://schemas.openxmlformats.org/officeDocument/2006/relationships/hyperlink" Target="http://www.nlog.nl/nlog/requestData/nlogp/olgField/metaData.jsp?type=FIELD&amp;id=RDW" TargetMode="External"/><Relationship Id="rId3" Type="http://schemas.openxmlformats.org/officeDocument/2006/relationships/hyperlink" Target="http://www.nlog.nl/nlog/requestData/nlogp/olgField/metaData.jsp?type=FIELD&amp;id=A15-A" TargetMode="External"/><Relationship Id="rId214" Type="http://schemas.openxmlformats.org/officeDocument/2006/relationships/hyperlink" Target="http://www.nlog.nl/nlog/requestData/nlogp/olgField/metaData.jsp?type=FIELD&amp;id=L04-A" TargetMode="External"/><Relationship Id="rId235" Type="http://schemas.openxmlformats.org/officeDocument/2006/relationships/hyperlink" Target="http://www.nlog.nl/nlog/requestData/nlogp/olgField/metaData.jsp?type=FIELD&amp;id=L08-D" TargetMode="External"/><Relationship Id="rId256" Type="http://schemas.openxmlformats.org/officeDocument/2006/relationships/hyperlink" Target="http://www.nlog.nl/nlog/requestData/nlogp/olgField/metaData.jsp?type=FIELD&amp;id=L10-S1" TargetMode="External"/><Relationship Id="rId277" Type="http://schemas.openxmlformats.org/officeDocument/2006/relationships/hyperlink" Target="http://www.nlog.nl/nlog/requestData/nlogp/olgField/metaData.jsp?type=FIELD&amp;id=L13-FI" TargetMode="External"/><Relationship Id="rId298" Type="http://schemas.openxmlformats.org/officeDocument/2006/relationships/hyperlink" Target="http://www.nlog.nl/nlog/requestData/nlogp/olgField/metaData.jsp?type=FIELD&amp;id=M09-FA" TargetMode="External"/><Relationship Id="rId400" Type="http://schemas.openxmlformats.org/officeDocument/2006/relationships/hyperlink" Target="http://www.nlog.nl/nlog/requestData/nlogp/olgField/metaData.jsp?type=FIELD&amp;id=RST" TargetMode="External"/><Relationship Id="rId421" Type="http://schemas.openxmlformats.org/officeDocument/2006/relationships/hyperlink" Target="http://www.nlog.nl/nlog/requestData/nlogp/olgField/metaData.jsp?type=FIELD&amp;id=TUM" TargetMode="External"/><Relationship Id="rId442" Type="http://schemas.openxmlformats.org/officeDocument/2006/relationships/hyperlink" Target="http://www.nlog.nl/nlog/requestData/nlogp/olgField/metaData.jsp?type=FIELD&amp;id=ZVH" TargetMode="External"/><Relationship Id="rId463" Type="http://schemas.openxmlformats.org/officeDocument/2006/relationships/hyperlink" Target="http://www.nlog.nl/nlog/requestData/nlogp/olgField/metaData.jsp?type=FIELD&amp;id=HELM" TargetMode="External"/><Relationship Id="rId484" Type="http://schemas.openxmlformats.org/officeDocument/2006/relationships/hyperlink" Target="http://www.nlog.nl/nlog/requestData/nlogp/olgField/metaData.jsp?type=FIELD&amp;id=Q01-NW" TargetMode="External"/><Relationship Id="rId116" Type="http://schemas.openxmlformats.org/officeDocument/2006/relationships/hyperlink" Target="http://www.nlog.nl/nlog/requestData/nlogp/olgField/metaData.jsp?type=FIELD&amp;id=IJS" TargetMode="External"/><Relationship Id="rId137" Type="http://schemas.openxmlformats.org/officeDocument/2006/relationships/hyperlink" Target="http://www.nlog.nl/nlog/requestData/nlogp/olgField/metaData.jsp?type=FIELD&amp;id=K06-C" TargetMode="External"/><Relationship Id="rId158" Type="http://schemas.openxmlformats.org/officeDocument/2006/relationships/hyperlink" Target="http://www.nlog.nl/nlog/requestData/nlogp/olgField/metaData.jsp?type=FIELD&amp;id=K10-C" TargetMode="External"/><Relationship Id="rId302" Type="http://schemas.openxmlformats.org/officeDocument/2006/relationships/hyperlink" Target="http://www.nlog.nl/nlog/requestData/nlogp/olgField/metaData.jsp?type=FIELD&amp;id=MSD" TargetMode="External"/><Relationship Id="rId323" Type="http://schemas.openxmlformats.org/officeDocument/2006/relationships/hyperlink" Target="http://www.nlog.nl/nlog/requestData/nlogp/olgField/metaData.jsp?type=FIELD&amp;id=NDRD" TargetMode="External"/><Relationship Id="rId344" Type="http://schemas.openxmlformats.org/officeDocument/2006/relationships/hyperlink" Target="http://www.nlog.nl/nlog/requestData/nlogp/olgField/metaData.jsp?type=FIELD&amp;id=P02-1" TargetMode="External"/><Relationship Id="rId20" Type="http://schemas.openxmlformats.org/officeDocument/2006/relationships/hyperlink" Target="http://www.nlog.nl/nlog/requestData/nlogp/olgField/metaData.jsp?type=FIELD&amp;id=B16-FA" TargetMode="External"/><Relationship Id="rId41" Type="http://schemas.openxmlformats.org/officeDocument/2006/relationships/hyperlink" Target="http://www.nlog.nl/nlog/requestData/nlogp/olgField/metaData.jsp?type=FIELD&amp;id=CMZ" TargetMode="External"/><Relationship Id="rId62" Type="http://schemas.openxmlformats.org/officeDocument/2006/relationships/hyperlink" Target="http://www.nlog.nl/nlog/requestData/nlogp/olgField/metaData.jsp?type=FIELD&amp;id=E17-FA" TargetMode="External"/><Relationship Id="rId83" Type="http://schemas.openxmlformats.org/officeDocument/2006/relationships/hyperlink" Target="http://www.nlog.nl/nlog/requestData/nlogp/olgField/metaData.jsp?type=FIELD&amp;id=FAN" TargetMode="External"/><Relationship Id="rId179" Type="http://schemas.openxmlformats.org/officeDocument/2006/relationships/hyperlink" Target="http://www.nlog.nl/nlog/requestData/nlogp/olgField/metaData.jsp?type=FIELD&amp;id=K14-FB" TargetMode="External"/><Relationship Id="rId365" Type="http://schemas.openxmlformats.org/officeDocument/2006/relationships/hyperlink" Target="http://www.nlog.nl/nlog/requestData/nlogp/olgField/metaData.jsp?type=FIELD&amp;id=P15-12" TargetMode="External"/><Relationship Id="rId386" Type="http://schemas.openxmlformats.org/officeDocument/2006/relationships/hyperlink" Target="http://www.nlog.nl/nlog/requestData/nlogp/olgField/metaData.jsp?type=FIELD&amp;id=Q08-A" TargetMode="External"/><Relationship Id="rId190" Type="http://schemas.openxmlformats.org/officeDocument/2006/relationships/hyperlink" Target="http://www.nlog.nl/nlog/requestData/nlogp/olgField/metaData.jsp?type=FIELD&amp;id=K15-FJ" TargetMode="External"/><Relationship Id="rId204" Type="http://schemas.openxmlformats.org/officeDocument/2006/relationships/hyperlink" Target="http://www.nlog.nl/nlog/requestData/nlogp/olgField/metaData.jsp?type=FIELD&amp;id=KWR" TargetMode="External"/><Relationship Id="rId225" Type="http://schemas.openxmlformats.org/officeDocument/2006/relationships/hyperlink" Target="http://www.nlog.nl/nlog/requestData/nlogp/olgField/metaData.jsp?type=FIELD&amp;id=L07-B" TargetMode="External"/><Relationship Id="rId246" Type="http://schemas.openxmlformats.org/officeDocument/2006/relationships/hyperlink" Target="http://www.nlog.nl/nlog/requestData/nlogp/olgField/metaData.jsp?type=FIELD&amp;id=L09-FG" TargetMode="External"/><Relationship Id="rId267" Type="http://schemas.openxmlformats.org/officeDocument/2006/relationships/hyperlink" Target="http://www.nlog.nl/nlog/requestData/nlogp/olgField/metaData.jsp?type=FIELD&amp;id=L12-FB" TargetMode="External"/><Relationship Id="rId288" Type="http://schemas.openxmlformats.org/officeDocument/2006/relationships/hyperlink" Target="http://www.nlog.nl/nlog/requestData/nlogp/olgField/metaData.jsp?type=FIELD&amp;id=LWO" TargetMode="External"/><Relationship Id="rId411" Type="http://schemas.openxmlformats.org/officeDocument/2006/relationships/hyperlink" Target="http://www.nlog.nl/nlog/requestData/nlogp/olgField/metaData.jsp?type=FIELD&amp;id=SPG" TargetMode="External"/><Relationship Id="rId432" Type="http://schemas.openxmlformats.org/officeDocument/2006/relationships/hyperlink" Target="http://www.nlog.nl/nlog/requestData/nlogp/olgField/metaData.jsp?type=FIELD&amp;id=WAS" TargetMode="External"/><Relationship Id="rId453" Type="http://schemas.openxmlformats.org/officeDocument/2006/relationships/hyperlink" Target="http://www.nlog.nl/nlog/requestData/nlogp/olgField/metaData.jsp?type=FIELD&amp;id=F02-HAN" TargetMode="External"/><Relationship Id="rId474" Type="http://schemas.openxmlformats.org/officeDocument/2006/relationships/hyperlink" Target="http://www.nlog.nl/nlog/requestData/nlogp/olgField/metaData.jsp?type=FIELD&amp;id=MKP" TargetMode="External"/><Relationship Id="rId106" Type="http://schemas.openxmlformats.org/officeDocument/2006/relationships/hyperlink" Target="http://www.nlog.nl/nlog/requestData/nlogp/olgField/metaData.jsp?type=FIELD&amp;id=HBGE" TargetMode="External"/><Relationship Id="rId127" Type="http://schemas.openxmlformats.org/officeDocument/2006/relationships/hyperlink" Target="http://www.nlog.nl/nlog/requestData/nlogp/olgField/metaData.jsp?type=FIELD&amp;id=K05-C%20Unit" TargetMode="External"/><Relationship Id="rId313" Type="http://schemas.openxmlformats.org/officeDocument/2006/relationships/hyperlink" Target="http://www.nlog.nl/nlog/requestData/nlogp/olgField/metaData.jsp?type=FIELD&amp;id=MKP" TargetMode="External"/><Relationship Id="rId495" Type="http://schemas.openxmlformats.org/officeDocument/2006/relationships/hyperlink" Target="http://www.nlog.nl/nlog/requestData/nlogp/olgField/metaData.jsp?type=FIELD&amp;id=WEDD" TargetMode="External"/><Relationship Id="rId10" Type="http://schemas.openxmlformats.org/officeDocument/2006/relationships/hyperlink" Target="http://www.nlog.nl/nlog/requestData/nlogp/olgField/metaData.jsp?type=FIELD&amp;id=AMN" TargetMode="External"/><Relationship Id="rId31" Type="http://schemas.openxmlformats.org/officeDocument/2006/relationships/hyperlink" Target="http://www.nlog.nl/nlog/requestData/nlogp/olgField/metaData.jsp?type=FIELD&amp;id=BLZO" TargetMode="External"/><Relationship Id="rId52" Type="http://schemas.openxmlformats.org/officeDocument/2006/relationships/hyperlink" Target="http://www.nlog.nl/nlog/requestData/nlogp/olgField/metaData.jsp?type=FIELD&amp;id=BLS" TargetMode="External"/><Relationship Id="rId73" Type="http://schemas.openxmlformats.org/officeDocument/2006/relationships/hyperlink" Target="http://www.nlog.nl/nlog/requestData/nlogp/olgField/metaData.jsp?type=FIELD&amp;id=EXO" TargetMode="External"/><Relationship Id="rId94" Type="http://schemas.openxmlformats.org/officeDocument/2006/relationships/hyperlink" Target="http://www.nlog.nl/nlog/requestData/nlogp/olgField/metaData.jsp?type=FIELD&amp;id=GVP" TargetMode="External"/><Relationship Id="rId148" Type="http://schemas.openxmlformats.org/officeDocument/2006/relationships/hyperlink" Target="http://www.nlog.nl/nlog/requestData/nlogp/olgField/metaData.jsp?type=FIELD&amp;id=K08-FA" TargetMode="External"/><Relationship Id="rId169" Type="http://schemas.openxmlformats.org/officeDocument/2006/relationships/hyperlink" Target="http://www.nlog.nl/nlog/requestData/nlogp/olgField/metaData.jsp?type=FIELD&amp;id=K12-G" TargetMode="External"/><Relationship Id="rId334" Type="http://schemas.openxmlformats.org/officeDocument/2006/relationships/hyperlink" Target="http://www.nlog.nl/nlog/requestData/nlogp/olgField/metaData.jsp?type=FIELD&amp;id=OPS" TargetMode="External"/><Relationship Id="rId355" Type="http://schemas.openxmlformats.org/officeDocument/2006/relationships/hyperlink" Target="http://www.nlog.nl/nlog/requestData/nlogp/olgField/metaData.jsp?type=FIELD&amp;id=P11-Ruyter" TargetMode="External"/><Relationship Id="rId376" Type="http://schemas.openxmlformats.org/officeDocument/2006/relationships/hyperlink" Target="http://www.nlog.nl/nlog/requestData/nlogp/olgField/metaData.jsp?type=FIELD&amp;id=PRN" TargetMode="External"/><Relationship Id="rId397" Type="http://schemas.openxmlformats.org/officeDocument/2006/relationships/hyperlink" Target="http://www.nlog.nl/nlog/requestData/nlogp/olgField/metaData.jsp?type=FIELD&amp;id=ROW" TargetMode="External"/><Relationship Id="rId4" Type="http://schemas.openxmlformats.org/officeDocument/2006/relationships/hyperlink" Target="http://www.nlog.nl/nlog/requestData/nlogp/olgField/metaData.jsp?type=FIELD&amp;id=A18-FA" TargetMode="External"/><Relationship Id="rId180" Type="http://schemas.openxmlformats.org/officeDocument/2006/relationships/hyperlink" Target="http://www.nlog.nl/nlog/requestData/nlogp/olgField/metaData.jsp?type=FIELD&amp;id=K14-FC" TargetMode="External"/><Relationship Id="rId215" Type="http://schemas.openxmlformats.org/officeDocument/2006/relationships/hyperlink" Target="http://www.nlog.nl/nlog/requestData/nlogp/olgField/metaData.jsp?type=FIELD&amp;id=L04-B" TargetMode="External"/><Relationship Id="rId236" Type="http://schemas.openxmlformats.org/officeDocument/2006/relationships/hyperlink" Target="http://www.nlog.nl/nlog/requestData/nlogp/olgField/metaData.jsp?type=FIELD&amp;id=L08-G" TargetMode="External"/><Relationship Id="rId257" Type="http://schemas.openxmlformats.org/officeDocument/2006/relationships/hyperlink" Target="http://www.nlog.nl/nlog/requestData/nlogp/olgField/metaData.jsp?type=FIELD&amp;id=L10-S2" TargetMode="External"/><Relationship Id="rId278" Type="http://schemas.openxmlformats.org/officeDocument/2006/relationships/hyperlink" Target="http://www.nlog.nl/nlog/requestData/nlogp/olgField/metaData.jsp?type=FIELD&amp;id=L13-FJ" TargetMode="External"/><Relationship Id="rId401" Type="http://schemas.openxmlformats.org/officeDocument/2006/relationships/hyperlink" Target="http://www.nlog.nl/nlog/requestData/nlogp/olgField/metaData.jsp?type=FIELD&amp;id=SSM" TargetMode="External"/><Relationship Id="rId422" Type="http://schemas.openxmlformats.org/officeDocument/2006/relationships/hyperlink" Target="http://www.nlog.nl/nlog/requestData/nlogp/olgField/metaData.jsp?type=FIELD&amp;id=URE" TargetMode="External"/><Relationship Id="rId443" Type="http://schemas.openxmlformats.org/officeDocument/2006/relationships/hyperlink" Target="http://www.nlog.nl/nlog/requestData/nlogp/olgField/metaData.jsp?type=FIELD&amp;id=ZVHW" TargetMode="External"/><Relationship Id="rId464" Type="http://schemas.openxmlformats.org/officeDocument/2006/relationships/hyperlink" Target="http://www.nlog.nl/nlog/requestData/nlogp/olgField/metaData.jsp?type=FIELD&amp;id=HOORN" TargetMode="External"/><Relationship Id="rId303" Type="http://schemas.openxmlformats.org/officeDocument/2006/relationships/hyperlink" Target="http://www.nlog.nl/nlog/requestData/nlogp/olgField/metaData.jsp?type=FIELD&amp;id=MSG" TargetMode="External"/><Relationship Id="rId485" Type="http://schemas.openxmlformats.org/officeDocument/2006/relationships/hyperlink" Target="http://www.nlog.nl/nlog/requestData/nlogp/olgField/metaData.jsp?type=FIELD&amp;id=Q07-FC" TargetMode="External"/><Relationship Id="rId42" Type="http://schemas.openxmlformats.org/officeDocument/2006/relationships/hyperlink" Target="http://www.nlog.nl/nlog/requestData/nlogp/olgField/metaData.jsp?type=FIELD&amp;id=COV" TargetMode="External"/><Relationship Id="rId84" Type="http://schemas.openxmlformats.org/officeDocument/2006/relationships/hyperlink" Target="http://www.nlog.nl/nlog/requestData/nlogp/olgField/metaData.jsp?type=FIELD&amp;id=FRW" TargetMode="External"/><Relationship Id="rId138" Type="http://schemas.openxmlformats.org/officeDocument/2006/relationships/hyperlink" Target="http://www.nlog.nl/nlog/requestData/nlogp/olgField/metaData.jsp?type=FIELD&amp;id=K06-D" TargetMode="External"/><Relationship Id="rId345" Type="http://schemas.openxmlformats.org/officeDocument/2006/relationships/hyperlink" Target="http://www.nlog.nl/nlog/requestData/nlogp/olgField/metaData.jsp?type=FIELD&amp;id=P02-E" TargetMode="External"/><Relationship Id="rId387" Type="http://schemas.openxmlformats.org/officeDocument/2006/relationships/hyperlink" Target="http://www.nlog.nl/nlog/requestData/nlogp/olgField/metaData.jsp?type=FIELD&amp;id=Q08-B" TargetMode="External"/><Relationship Id="rId191" Type="http://schemas.openxmlformats.org/officeDocument/2006/relationships/hyperlink" Target="http://www.nlog.nl/nlog/requestData/nlogp/olgField/metaData.jsp?type=FIELD&amp;id=K15-FK" TargetMode="External"/><Relationship Id="rId205" Type="http://schemas.openxmlformats.org/officeDocument/2006/relationships/hyperlink" Target="http://www.nlog.nl/nlog/requestData/nlogp/olgField/metaData.jsp?type=FIELD&amp;id=KDZ" TargetMode="External"/><Relationship Id="rId247" Type="http://schemas.openxmlformats.org/officeDocument/2006/relationships/hyperlink" Target="http://www.nlog.nl/nlog/requestData/nlogp/olgField/metaData.jsp?type=FIELD&amp;id=L09-FH" TargetMode="External"/><Relationship Id="rId412" Type="http://schemas.openxmlformats.org/officeDocument/2006/relationships/hyperlink" Target="http://www.nlog.nl/nlog/requestData/nlogp/olgField/metaData.jsp?type=FIELD&amp;id=STK" TargetMode="External"/><Relationship Id="rId107" Type="http://schemas.openxmlformats.org/officeDocument/2006/relationships/hyperlink" Target="http://www.nlog.nl/nlog/requestData/nlogp/olgField/metaData.jsp?type=FIELD&amp;id=HRK" TargetMode="External"/><Relationship Id="rId289" Type="http://schemas.openxmlformats.org/officeDocument/2006/relationships/hyperlink" Target="http://www.nlog.nl/nlog/requestData/nlogp/olgField/metaData.jsp?type=FIELD&amp;id=LNS" TargetMode="External"/><Relationship Id="rId454" Type="http://schemas.openxmlformats.org/officeDocument/2006/relationships/hyperlink" Target="http://www.nlog.nl/nlog/requestData/nlogp/olgField/metaData.jsp?type=FIELD&amp;id=F03-FB" TargetMode="External"/><Relationship Id="rId496" Type="http://schemas.openxmlformats.org/officeDocument/2006/relationships/hyperlink" Target="http://www.nlog.nl/nlog/requestData/nlogp/olgField/metaData.jsp?type=FIELD&amp;id=WOB" TargetMode="External"/><Relationship Id="rId11" Type="http://schemas.openxmlformats.org/officeDocument/2006/relationships/hyperlink" Target="http://www.nlog.nl/nlog/requestData/nlogp/olgField/metaData.jsp?type=FIELD&amp;id=AME" TargetMode="External"/><Relationship Id="rId53" Type="http://schemas.openxmlformats.org/officeDocument/2006/relationships/hyperlink" Target="http://www.nlog.nl/nlog/requestData/nlogp/olgField/metaData.jsp?type=FIELD&amp;id=LIR" TargetMode="External"/><Relationship Id="rId149" Type="http://schemas.openxmlformats.org/officeDocument/2006/relationships/hyperlink" Target="http://www.nlog.nl/nlog/requestData/nlogp/olgField/metaData.jsp?type=FIELD&amp;id=K08-FB" TargetMode="External"/><Relationship Id="rId314" Type="http://schemas.openxmlformats.org/officeDocument/2006/relationships/hyperlink" Target="http://www.nlog.nl/nlog/requestData/nlogp/olgField/metaData.jsp?type=FIELD&amp;id=MOL" TargetMode="External"/><Relationship Id="rId356" Type="http://schemas.openxmlformats.org/officeDocument/2006/relationships/hyperlink" Target="http://www.nlog.nl/nlog/requestData/nlogp/olgField/metaData.jsp?type=FIELD&amp;id=P11b%20Van%20Nes" TargetMode="External"/><Relationship Id="rId398" Type="http://schemas.openxmlformats.org/officeDocument/2006/relationships/hyperlink" Target="http://www.nlog.nl/nlog/requestData/nlogp/olgField/metaData.jsp?type=FIELD&amp;id=RSW" TargetMode="External"/><Relationship Id="rId95" Type="http://schemas.openxmlformats.org/officeDocument/2006/relationships/hyperlink" Target="http://www.nlog.nl/nlog/requestData/nlogp/olgField/metaData.jsp?type=FIELD&amp;id=GTV" TargetMode="External"/><Relationship Id="rId160" Type="http://schemas.openxmlformats.org/officeDocument/2006/relationships/hyperlink" Target="http://www.nlog.nl/nlog/requestData/nlogp/olgField/metaData.jsp?type=FIELD&amp;id=K11-FA" TargetMode="External"/><Relationship Id="rId216" Type="http://schemas.openxmlformats.org/officeDocument/2006/relationships/hyperlink" Target="http://www.nlog.nl/nlog/requestData/nlogp/olgField/metaData.jsp?type=FIELD&amp;id=L04-D" TargetMode="External"/><Relationship Id="rId423" Type="http://schemas.openxmlformats.org/officeDocument/2006/relationships/hyperlink" Target="http://www.nlog.nl/nlog/requestData/nlogp/olgField/metaData.jsp?type=FIELD&amp;id=USQ" TargetMode="External"/><Relationship Id="rId258" Type="http://schemas.openxmlformats.org/officeDocument/2006/relationships/hyperlink" Target="http://www.nlog.nl/nlog/requestData/nlogp/olgField/metaData.jsp?type=FIELD&amp;id=L10-S3" TargetMode="External"/><Relationship Id="rId465" Type="http://schemas.openxmlformats.org/officeDocument/2006/relationships/hyperlink" Target="http://www.nlog.nl/nlog/requestData/nlogp/olgField/metaData.jsp?type=FIELD&amp;id=HORIZON" TargetMode="External"/><Relationship Id="rId22" Type="http://schemas.openxmlformats.org/officeDocument/2006/relationships/hyperlink" Target="http://www.nlog.nl/nlog/requestData/nlogp/olgField/metaData.jsp?type=FIELD&amp;id=BRT" TargetMode="External"/><Relationship Id="rId64" Type="http://schemas.openxmlformats.org/officeDocument/2006/relationships/hyperlink" Target="http://www.nlog.nl/nlog/requestData/nlogp/olgField/metaData.jsp?type=FIELD&amp;id=EEN" TargetMode="External"/><Relationship Id="rId118" Type="http://schemas.openxmlformats.org/officeDocument/2006/relationships/hyperlink" Target="http://www.nlog.nl/nlog/requestData/nlogp/olgField/metaData.jsp?type=FIELD&amp;id=K01-A" TargetMode="External"/><Relationship Id="rId325" Type="http://schemas.openxmlformats.org/officeDocument/2006/relationships/hyperlink" Target="http://www.nlog.nl/nlog/requestData/nlogp/olgField/metaData.jsp?type=FIELD&amp;id=NWD" TargetMode="External"/><Relationship Id="rId367" Type="http://schemas.openxmlformats.org/officeDocument/2006/relationships/hyperlink" Target="http://www.nlog.nl/nlog/requestData/nlogp/olgField/metaData.jsp?type=FIELD&amp;id=P15-14" TargetMode="External"/><Relationship Id="rId171" Type="http://schemas.openxmlformats.org/officeDocument/2006/relationships/hyperlink" Target="http://www.nlog.nl/nlog/requestData/nlogp/olgField/metaData.jsp?type=FIELD&amp;id=K12-K" TargetMode="External"/><Relationship Id="rId227" Type="http://schemas.openxmlformats.org/officeDocument/2006/relationships/hyperlink" Target="http://www.nlog.nl/nlog/requestData/nlogp/olgField/metaData.jsp?type=FIELD&amp;id=L07-D" TargetMode="External"/><Relationship Id="rId269" Type="http://schemas.openxmlformats.org/officeDocument/2006/relationships/hyperlink" Target="http://www.nlog.nl/nlog/requestData/nlogp/olgField/metaData.jsp?type=FIELD&amp;id=L13-FA" TargetMode="External"/><Relationship Id="rId434" Type="http://schemas.openxmlformats.org/officeDocument/2006/relationships/hyperlink" Target="http://www.nlog.nl/nlog/requestData/nlogp/olgField/metaData.jsp?type=FIELD&amp;id=WAZ" TargetMode="External"/><Relationship Id="rId476" Type="http://schemas.openxmlformats.org/officeDocument/2006/relationships/hyperlink" Target="http://www.nlog.nl/nlog/requestData/nlogp/olgField/metaData.jsp?type=FIELD&amp;id=OTL" TargetMode="External"/><Relationship Id="rId33" Type="http://schemas.openxmlformats.org/officeDocument/2006/relationships/hyperlink" Target="http://www.nlog.nl/nlog/requestData/nlogp/olgField/metaData.jsp?type=FIELD&amp;id=BKL" TargetMode="External"/><Relationship Id="rId129" Type="http://schemas.openxmlformats.org/officeDocument/2006/relationships/hyperlink" Target="http://www.nlog.nl/nlog/requestData/nlogp/olgField/metaData.jsp?type=FIELD&amp;id=K05-G" TargetMode="External"/><Relationship Id="rId280" Type="http://schemas.openxmlformats.org/officeDocument/2006/relationships/hyperlink" Target="http://www.nlog.nl/nlog/requestData/nlogp/olgField/metaData.jsp?type=FIELD&amp;id=L14-S" TargetMode="External"/><Relationship Id="rId336" Type="http://schemas.openxmlformats.org/officeDocument/2006/relationships/hyperlink" Target="http://www.nlog.nl/nlog/requestData/nlogp/olgField/metaData.jsp?type=FIELD&amp;id=OPH" TargetMode="External"/><Relationship Id="rId501" Type="http://schemas.openxmlformats.org/officeDocument/2006/relationships/comments" Target="../comments1.xml"/><Relationship Id="rId75" Type="http://schemas.openxmlformats.org/officeDocument/2006/relationships/hyperlink" Target="http://www.nlog.nl/nlog/requestData/nlogp/olgField/metaData.jsp?type=FIELD&amp;id=F02-HAN" TargetMode="External"/><Relationship Id="rId140" Type="http://schemas.openxmlformats.org/officeDocument/2006/relationships/hyperlink" Target="http://www.nlog.nl/nlog/requestData/nlogp/olgField/metaData.jsp?type=FIELD&amp;id=K06-G" TargetMode="External"/><Relationship Id="rId182" Type="http://schemas.openxmlformats.org/officeDocument/2006/relationships/hyperlink" Target="http://www.nlog.nl/nlog/requestData/nlogp/olgField/metaData.jsp?type=FIELD&amp;id=K15-FB" TargetMode="External"/><Relationship Id="rId378" Type="http://schemas.openxmlformats.org/officeDocument/2006/relationships/hyperlink" Target="http://www.nlog.nl/nlog/requestData/nlogp/olgField/metaData.jsp?type=FIELD&amp;id=PNA" TargetMode="External"/><Relationship Id="rId403" Type="http://schemas.openxmlformats.org/officeDocument/2006/relationships/hyperlink" Target="http://www.nlog.nl/nlog/requestData/nlogp/olgField/metaData.jsp?type=FIELD&amp;id=SMKW" TargetMode="External"/><Relationship Id="rId6" Type="http://schemas.openxmlformats.org/officeDocument/2006/relationships/hyperlink" Target="http://www.nlog.nl/nlog/requestData/nlogp/olgField/metaData.jsp?type=FIELD&amp;id=AKM13" TargetMode="External"/><Relationship Id="rId238" Type="http://schemas.openxmlformats.org/officeDocument/2006/relationships/hyperlink" Target="http://www.nlog.nl/nlog/requestData/nlogp/olgField/metaData.jsp?type=FIELD&amp;id=L08-I" TargetMode="External"/><Relationship Id="rId445" Type="http://schemas.openxmlformats.org/officeDocument/2006/relationships/hyperlink" Target="http://www.nlog.nl/nlog/requestData/nlogp/olgField/metaData.jsp?type=FIELD&amp;id=ZSRM" TargetMode="External"/><Relationship Id="rId487" Type="http://schemas.openxmlformats.org/officeDocument/2006/relationships/hyperlink" Target="http://www.nlog.nl/nlog/requestData/nlogp/olgField/metaData.jsp?type=FIELD&amp;id=Q13-FA" TargetMode="External"/><Relationship Id="rId291" Type="http://schemas.openxmlformats.org/officeDocument/2006/relationships/hyperlink" Target="http://www.nlog.nl/nlog/requestData/nlogp/olgField/metaData.jsp?type=FIELD&amp;id=LW-NIJ" TargetMode="External"/><Relationship Id="rId305" Type="http://schemas.openxmlformats.org/officeDocument/2006/relationships/hyperlink" Target="http://www.nlog.nl/nlog/requestData/nlogp/olgField/metaData.jsp?type=FIELD&amp;id=MAR" TargetMode="External"/><Relationship Id="rId347" Type="http://schemas.openxmlformats.org/officeDocument/2006/relationships/hyperlink" Target="http://www.nlog.nl/nlog/requestData/nlogp/olgField/metaData.jsp?type=FIELD&amp;id=P02-SE" TargetMode="External"/><Relationship Id="rId44" Type="http://schemas.openxmlformats.org/officeDocument/2006/relationships/hyperlink" Target="http://www.nlog.nl/nlog/requestData/nlogp/olgField/metaData.jsp?type=FIELD&amp;id=CLDV" TargetMode="External"/><Relationship Id="rId86" Type="http://schemas.openxmlformats.org/officeDocument/2006/relationships/hyperlink" Target="http://www.nlog.nl/nlog/requestData/nlogp/olgField/metaData.jsp?type=FIELD&amp;id=G14-AB" TargetMode="External"/><Relationship Id="rId151" Type="http://schemas.openxmlformats.org/officeDocument/2006/relationships/hyperlink" Target="http://www.nlog.nl/nlog/requestData/nlogp/olgField/metaData.jsp?type=FIELD&amp;id=K08-FD" TargetMode="External"/><Relationship Id="rId389" Type="http://schemas.openxmlformats.org/officeDocument/2006/relationships/hyperlink" Target="http://www.nlog.nl/nlog/requestData/nlogp/olgField/metaData.jsp?type=FIELD&amp;id=Q16-FA" TargetMode="External"/><Relationship Id="rId193" Type="http://schemas.openxmlformats.org/officeDocument/2006/relationships/hyperlink" Target="http://www.nlog.nl/nlog/requestData/nlogp/olgField/metaData.jsp?type=FIELD&amp;id=K15-FM" TargetMode="External"/><Relationship Id="rId207" Type="http://schemas.openxmlformats.org/officeDocument/2006/relationships/hyperlink" Target="http://www.nlog.nl/nlog/requestData/nlogp/olgField/metaData.jsp?type=FIELD&amp;id=KLMN" TargetMode="External"/><Relationship Id="rId249" Type="http://schemas.openxmlformats.org/officeDocument/2006/relationships/hyperlink" Target="http://www.nlog.nl/nlog/requestData/nlogp/olgField/metaData.jsp?type=FIELD&amp;id=L09-FJ" TargetMode="External"/><Relationship Id="rId414" Type="http://schemas.openxmlformats.org/officeDocument/2006/relationships/hyperlink" Target="http://www.nlog.nl/nlog/requestData/nlogp/olgField/metaData.jsp?type=FIELD&amp;id=SUW" TargetMode="External"/><Relationship Id="rId456" Type="http://schemas.openxmlformats.org/officeDocument/2006/relationships/hyperlink" Target="http://www.nlog.nl/nlog/requestData/nlogp/olgField/metaData.jsp?type=FIELD&amp;id=F14-A" TargetMode="External"/><Relationship Id="rId498" Type="http://schemas.openxmlformats.org/officeDocument/2006/relationships/hyperlink" Target="http://www.nlog.nl/nlog/requestData/nlogp/olgField/metaData.jsp?type=FIELD&amp;id=ZWE" TargetMode="External"/><Relationship Id="rId13" Type="http://schemas.openxmlformats.org/officeDocument/2006/relationships/hyperlink" Target="http://www.nlog.nl/nlog/requestData/nlogp/olgField/metaData.jsp?type=FIELD&amp;id=WAA" TargetMode="External"/><Relationship Id="rId109" Type="http://schemas.openxmlformats.org/officeDocument/2006/relationships/hyperlink" Target="http://www.nlog.nl/nlog/requestData/nlogp/olgField/metaData.jsp?type=FIELD&amp;id=HRL-UC" TargetMode="External"/><Relationship Id="rId260" Type="http://schemas.openxmlformats.org/officeDocument/2006/relationships/hyperlink" Target="http://www.nlog.nl/nlog/requestData/nlogp/olgField/metaData.jsp?type=FIELD&amp;id=L11-1" TargetMode="External"/><Relationship Id="rId316" Type="http://schemas.openxmlformats.org/officeDocument/2006/relationships/hyperlink" Target="http://www.nlog.nl/nlog/requestData/nlogp/olgField/metaData.jsp?type=FIELD&amp;id=MON" TargetMode="External"/><Relationship Id="rId55" Type="http://schemas.openxmlformats.org/officeDocument/2006/relationships/hyperlink" Target="http://www.nlog.nl/nlog/requestData/nlogp/olgField/metaData.jsp?type=FIELD&amp;id=WYK" TargetMode="External"/><Relationship Id="rId97" Type="http://schemas.openxmlformats.org/officeDocument/2006/relationships/hyperlink" Target="http://www.nlog.nl/nlog/requestData/nlogp/olgField/metaData.jsp?type=FIELD&amp;id=GRT" TargetMode="External"/><Relationship Id="rId120" Type="http://schemas.openxmlformats.org/officeDocument/2006/relationships/hyperlink" Target="http://www.nlog.nl/nlog/requestData/nlogp/olgField/metaData.jsp?type=FIELD&amp;id=K04-A" TargetMode="External"/><Relationship Id="rId358" Type="http://schemas.openxmlformats.org/officeDocument/2006/relationships/hyperlink" Target="http://www.nlog.nl/nlog/requestData/nlogp/olgField/metaData.jsp?type=FIELD&amp;id=P12-3" TargetMode="External"/><Relationship Id="rId162" Type="http://schemas.openxmlformats.org/officeDocument/2006/relationships/hyperlink" Target="http://www.nlog.nl/nlog/requestData/nlogp/olgField/metaData.jsp?type=FIELD&amp;id=K11-FC" TargetMode="External"/><Relationship Id="rId218" Type="http://schemas.openxmlformats.org/officeDocument/2006/relationships/hyperlink" Target="http://www.nlog.nl/nlog/requestData/nlogp/olgField/metaData.jsp?type=FIELD&amp;id=L04-G" TargetMode="External"/><Relationship Id="rId425" Type="http://schemas.openxmlformats.org/officeDocument/2006/relationships/hyperlink" Target="http://www.nlog.nl/nlog/requestData/nlogp/olgField/metaData.jsp?type=FIELD&amp;id=VHN" TargetMode="External"/><Relationship Id="rId467" Type="http://schemas.openxmlformats.org/officeDocument/2006/relationships/hyperlink" Target="http://www.nlog.nl/nlog/requestData/nlogp/olgField/metaData.jsp?type=FIELD&amp;id=K10-BO" TargetMode="External"/><Relationship Id="rId271" Type="http://schemas.openxmlformats.org/officeDocument/2006/relationships/hyperlink" Target="http://www.nlog.nl/nlog/requestData/nlogp/olgField/metaData.jsp?type=FIELD&amp;id=L13-F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B1:H24"/>
  <sheetViews>
    <sheetView tabSelected="1" zoomScale="130" zoomScaleNormal="130" workbookViewId="0">
      <selection activeCell="B17" sqref="B17"/>
    </sheetView>
  </sheetViews>
  <sheetFormatPr defaultRowHeight="12.75" x14ac:dyDescent="0.2"/>
  <cols>
    <col min="1" max="1" width="4.28515625" customWidth="1"/>
    <col min="2" max="2" width="44" customWidth="1"/>
    <col min="3" max="3" width="104" customWidth="1"/>
    <col min="4" max="4" width="30.5703125" customWidth="1"/>
    <col min="8" max="8" width="13.5703125" customWidth="1"/>
  </cols>
  <sheetData>
    <row r="1" spans="2:8" x14ac:dyDescent="0.2">
      <c r="B1" s="76"/>
    </row>
    <row r="3" spans="2:8" ht="32.25" customHeight="1" x14ac:dyDescent="0.2">
      <c r="B3" s="8" t="s">
        <v>2139</v>
      </c>
    </row>
    <row r="4" spans="2:8" ht="13.5" thickBot="1" x14ac:dyDescent="0.25"/>
    <row r="5" spans="2:8" x14ac:dyDescent="0.2">
      <c r="B5" s="12"/>
      <c r="C5" s="13"/>
      <c r="D5" s="14"/>
      <c r="E5" s="10"/>
      <c r="F5" s="10"/>
      <c r="G5" s="10"/>
      <c r="H5" s="10"/>
    </row>
    <row r="6" spans="2:8" ht="15" x14ac:dyDescent="0.25">
      <c r="B6" s="15" t="s">
        <v>1434</v>
      </c>
      <c r="C6" s="16"/>
      <c r="D6" s="17"/>
      <c r="E6" s="10"/>
      <c r="F6" s="10"/>
      <c r="G6" s="10"/>
      <c r="H6" s="10"/>
    </row>
    <row r="7" spans="2:8" x14ac:dyDescent="0.2">
      <c r="B7" s="18"/>
      <c r="C7" s="16"/>
      <c r="D7" s="17"/>
      <c r="E7" s="10"/>
      <c r="F7" s="10"/>
      <c r="G7" s="10"/>
      <c r="H7" s="10"/>
    </row>
    <row r="8" spans="2:8" ht="15" x14ac:dyDescent="0.2">
      <c r="B8" s="30" t="s">
        <v>2140</v>
      </c>
      <c r="C8" s="29" t="s">
        <v>1577</v>
      </c>
      <c r="D8" s="17"/>
      <c r="E8" s="10"/>
      <c r="F8" s="10"/>
      <c r="G8" s="10"/>
      <c r="H8" s="10"/>
    </row>
    <row r="9" spans="2:8" s="47" customFormat="1" ht="11.25" customHeight="1" x14ac:dyDescent="0.25">
      <c r="B9" s="51"/>
      <c r="C9" s="50" t="s">
        <v>2136</v>
      </c>
      <c r="D9" s="122"/>
    </row>
    <row r="10" spans="2:8" ht="11.25" customHeight="1" x14ac:dyDescent="0.25">
      <c r="B10" s="19"/>
      <c r="C10" s="23"/>
      <c r="D10" s="17"/>
      <c r="E10" s="10"/>
      <c r="F10" s="10"/>
      <c r="G10" s="10"/>
      <c r="H10" s="10"/>
    </row>
    <row r="11" spans="2:8" s="10" customFormat="1" ht="14.25" customHeight="1" x14ac:dyDescent="0.2">
      <c r="B11" s="26" t="s">
        <v>1578</v>
      </c>
      <c r="C11" s="16"/>
      <c r="D11" s="17"/>
    </row>
    <row r="12" spans="2:8" ht="22.5" customHeight="1" x14ac:dyDescent="0.2">
      <c r="B12" s="49" t="s">
        <v>2532</v>
      </c>
      <c r="C12" s="16"/>
      <c r="D12" s="17"/>
      <c r="E12" s="10"/>
      <c r="F12" s="10"/>
      <c r="G12" s="10"/>
      <c r="H12" s="10"/>
    </row>
    <row r="13" spans="2:8" x14ac:dyDescent="0.2">
      <c r="B13" s="49" t="s">
        <v>2141</v>
      </c>
      <c r="C13" s="16"/>
      <c r="D13" s="17"/>
      <c r="E13" s="10"/>
      <c r="F13" s="10"/>
      <c r="G13" s="10"/>
      <c r="H13" s="10"/>
    </row>
    <row r="14" spans="2:8" x14ac:dyDescent="0.2">
      <c r="B14" s="49" t="s">
        <v>2142</v>
      </c>
      <c r="C14" s="75"/>
      <c r="D14" s="17"/>
      <c r="E14" s="10"/>
      <c r="F14" s="10"/>
      <c r="G14" s="10"/>
      <c r="H14" s="10"/>
    </row>
    <row r="15" spans="2:8" x14ac:dyDescent="0.2">
      <c r="B15" s="49" t="s">
        <v>2143</v>
      </c>
      <c r="C15" s="16"/>
      <c r="D15" s="17"/>
      <c r="E15" s="10"/>
      <c r="F15" s="10"/>
      <c r="G15" s="10"/>
      <c r="H15" s="10"/>
    </row>
    <row r="16" spans="2:8" ht="13.5" thickBot="1" x14ac:dyDescent="0.25">
      <c r="B16" s="20"/>
      <c r="C16" s="21"/>
      <c r="D16" s="22"/>
      <c r="E16" s="10"/>
      <c r="F16" s="10"/>
      <c r="G16" s="10"/>
      <c r="H16" s="10"/>
    </row>
    <row r="17" spans="2:8" x14ac:dyDescent="0.2">
      <c r="E17" s="10"/>
      <c r="F17" s="10"/>
      <c r="G17" s="10"/>
      <c r="H17" s="10"/>
    </row>
    <row r="19" spans="2:8" ht="15" x14ac:dyDescent="0.25">
      <c r="B19" s="24"/>
    </row>
    <row r="20" spans="2:8" ht="14.25" x14ac:dyDescent="0.2">
      <c r="B20" s="9"/>
    </row>
    <row r="21" spans="2:8" ht="14.25" x14ac:dyDescent="0.2">
      <c r="B21" s="9"/>
    </row>
    <row r="23" spans="2:8" ht="14.25" x14ac:dyDescent="0.2">
      <c r="B23" s="9"/>
    </row>
    <row r="24" spans="2:8" ht="14.25" x14ac:dyDescent="0.2">
      <c r="B2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70C0"/>
  </sheetPr>
  <dimension ref="A1:AO638"/>
  <sheetViews>
    <sheetView zoomScale="65" zoomScaleNormal="6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2" sqref="H22"/>
    </sheetView>
  </sheetViews>
  <sheetFormatPr defaultRowHeight="15" x14ac:dyDescent="0.25"/>
  <cols>
    <col min="1" max="1" width="30.5703125" style="1" customWidth="1"/>
    <col min="2" max="2" width="36.140625" style="177" customWidth="1"/>
    <col min="3" max="3" width="15.140625" style="2" customWidth="1"/>
    <col min="4" max="4" width="23.85546875" style="1" customWidth="1"/>
    <col min="5" max="5" width="19.85546875" style="1" customWidth="1"/>
    <col min="6" max="6" width="48.7109375" style="1" customWidth="1"/>
    <col min="7" max="7" width="18.85546875" style="1" customWidth="1"/>
    <col min="8" max="8" width="45.42578125" style="1" customWidth="1"/>
    <col min="9" max="9" width="70.5703125" style="1" customWidth="1"/>
    <col min="10" max="10" width="22" style="1" customWidth="1"/>
    <col min="11" max="11" width="69.28515625" style="249" customWidth="1"/>
    <col min="12" max="13" width="12.5703125" style="203" customWidth="1"/>
    <col min="14" max="21" width="12.5703125" style="165" customWidth="1"/>
    <col min="22" max="29" width="12.5703125" style="166" customWidth="1"/>
    <col min="30" max="36" width="12.5703125" style="1" customWidth="1"/>
    <col min="37" max="16384" width="9.140625" style="1"/>
  </cols>
  <sheetData>
    <row r="1" spans="1:41" s="2" customFormat="1" ht="24.75" customHeight="1" x14ac:dyDescent="0.25">
      <c r="A1" s="5" t="s">
        <v>428</v>
      </c>
      <c r="B1" s="4" t="s">
        <v>429</v>
      </c>
      <c r="C1" s="4"/>
      <c r="D1" s="5" t="s">
        <v>431</v>
      </c>
      <c r="E1" s="4" t="s">
        <v>432</v>
      </c>
      <c r="F1" s="5" t="s">
        <v>433</v>
      </c>
      <c r="G1" s="5" t="s">
        <v>434</v>
      </c>
      <c r="H1" s="5" t="s">
        <v>435</v>
      </c>
      <c r="I1" s="5" t="s">
        <v>436</v>
      </c>
      <c r="J1" s="5" t="s">
        <v>437</v>
      </c>
      <c r="K1" s="5" t="s">
        <v>430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41" ht="68.25" customHeight="1" x14ac:dyDescent="0.25">
      <c r="A2" s="53" t="s">
        <v>504</v>
      </c>
      <c r="B2" s="53" t="s">
        <v>508</v>
      </c>
      <c r="C2" s="53" t="s">
        <v>1429</v>
      </c>
      <c r="D2" s="53" t="s">
        <v>1436</v>
      </c>
      <c r="E2" s="52" t="s">
        <v>1424</v>
      </c>
      <c r="F2" s="53" t="s">
        <v>1435</v>
      </c>
      <c r="G2" s="53" t="s">
        <v>2138</v>
      </c>
      <c r="H2" s="53" t="s">
        <v>506</v>
      </c>
      <c r="I2" s="53" t="s">
        <v>507</v>
      </c>
      <c r="J2" s="53" t="s">
        <v>1438</v>
      </c>
      <c r="K2" s="53" t="s">
        <v>1432</v>
      </c>
      <c r="Y2" s="167"/>
    </row>
    <row r="3" spans="1:41" s="35" customFormat="1" ht="99" customHeight="1" x14ac:dyDescent="0.25">
      <c r="A3" s="53" t="s">
        <v>2167</v>
      </c>
      <c r="B3" s="52" t="s">
        <v>1425</v>
      </c>
      <c r="C3" s="53" t="s">
        <v>1428</v>
      </c>
      <c r="D3" s="52" t="s">
        <v>1500</v>
      </c>
      <c r="E3" s="52" t="s">
        <v>1424</v>
      </c>
      <c r="F3" s="52" t="s">
        <v>505</v>
      </c>
      <c r="G3" s="53" t="s">
        <v>2137</v>
      </c>
      <c r="H3" s="53" t="s">
        <v>1437</v>
      </c>
      <c r="I3" s="53" t="s">
        <v>438</v>
      </c>
      <c r="J3" s="53" t="s">
        <v>1433</v>
      </c>
      <c r="K3" s="53" t="s">
        <v>1501</v>
      </c>
      <c r="L3" s="205"/>
      <c r="M3" s="205"/>
      <c r="N3" s="72"/>
      <c r="O3" s="72"/>
      <c r="P3" s="165"/>
      <c r="Q3" s="165"/>
      <c r="R3" s="165"/>
      <c r="S3" s="165"/>
      <c r="T3" s="165"/>
      <c r="U3" s="165"/>
      <c r="V3" s="166"/>
      <c r="W3" s="168"/>
      <c r="X3" s="168"/>
      <c r="Y3" s="168"/>
      <c r="Z3" s="168"/>
      <c r="AA3" s="168"/>
      <c r="AB3" s="168"/>
      <c r="AC3" s="168"/>
    </row>
    <row r="4" spans="1:41" ht="21" customHeight="1" x14ac:dyDescent="0.35">
      <c r="A4" s="40" t="s">
        <v>1211</v>
      </c>
      <c r="B4" s="163"/>
      <c r="C4" s="33"/>
      <c r="D4" s="31"/>
      <c r="E4" s="32"/>
      <c r="F4" s="32"/>
      <c r="G4" s="32"/>
      <c r="H4" s="32"/>
      <c r="I4" s="32"/>
      <c r="J4" s="32"/>
      <c r="K4" s="163"/>
      <c r="M4" s="204"/>
      <c r="P4" s="169"/>
      <c r="Q4" s="169"/>
      <c r="V4" s="168"/>
    </row>
    <row r="5" spans="1:41" ht="15.75" x14ac:dyDescent="0.25">
      <c r="A5" s="54" t="s">
        <v>79</v>
      </c>
      <c r="B5" s="79" t="s">
        <v>78</v>
      </c>
      <c r="C5" s="148" t="s">
        <v>2147</v>
      </c>
      <c r="D5" s="178" t="s">
        <v>2118</v>
      </c>
      <c r="E5" s="149">
        <v>731000000</v>
      </c>
      <c r="F5" s="117" t="s">
        <v>2525</v>
      </c>
      <c r="G5" s="178" t="s">
        <v>1511</v>
      </c>
      <c r="H5" s="117" t="s">
        <v>1439</v>
      </c>
      <c r="I5" s="178" t="s">
        <v>2526</v>
      </c>
      <c r="J5" s="118" t="s">
        <v>1633</v>
      </c>
      <c r="K5" s="247" t="s">
        <v>79</v>
      </c>
      <c r="M5" s="204"/>
    </row>
    <row r="6" spans="1:41" ht="15.75" x14ac:dyDescent="0.25">
      <c r="A6" s="54" t="s">
        <v>122</v>
      </c>
      <c r="B6" s="79" t="s">
        <v>494</v>
      </c>
      <c r="C6" s="148" t="s">
        <v>2147</v>
      </c>
      <c r="D6" s="250" t="s">
        <v>2118</v>
      </c>
      <c r="E6" s="42">
        <v>4555238641</v>
      </c>
      <c r="F6" s="117" t="s">
        <v>2525</v>
      </c>
      <c r="G6" s="178" t="s">
        <v>1511</v>
      </c>
      <c r="H6" s="117" t="s">
        <v>1439</v>
      </c>
      <c r="I6" s="178" t="s">
        <v>2526</v>
      </c>
      <c r="J6" s="118" t="s">
        <v>1633</v>
      </c>
      <c r="K6" s="247" t="s">
        <v>122</v>
      </c>
      <c r="M6" s="204"/>
      <c r="AJ6" s="60"/>
      <c r="AK6" s="60"/>
      <c r="AL6" s="60"/>
      <c r="AM6" s="60"/>
      <c r="AN6" s="60"/>
      <c r="AO6" s="60"/>
    </row>
    <row r="7" spans="1:41" ht="15.75" x14ac:dyDescent="0.25">
      <c r="A7" s="54" t="s">
        <v>123</v>
      </c>
      <c r="B7" s="79" t="s">
        <v>1640</v>
      </c>
      <c r="C7" s="148" t="s">
        <v>2147</v>
      </c>
      <c r="D7" s="148">
        <v>2008</v>
      </c>
      <c r="E7" s="149">
        <v>1900000000</v>
      </c>
      <c r="F7" s="117" t="s">
        <v>2525</v>
      </c>
      <c r="G7" s="178" t="s">
        <v>1511</v>
      </c>
      <c r="H7" s="117" t="s">
        <v>1439</v>
      </c>
      <c r="I7" s="178" t="s">
        <v>2527</v>
      </c>
      <c r="J7" s="118" t="s">
        <v>1633</v>
      </c>
      <c r="K7" s="247" t="s">
        <v>123</v>
      </c>
      <c r="M7" s="204"/>
      <c r="AJ7" s="60"/>
      <c r="AK7" s="60"/>
      <c r="AL7" s="60"/>
      <c r="AM7" s="60"/>
      <c r="AN7" s="60"/>
      <c r="AO7" s="60"/>
    </row>
    <row r="8" spans="1:41" ht="15.75" x14ac:dyDescent="0.25">
      <c r="A8" s="54" t="s">
        <v>124</v>
      </c>
      <c r="B8" s="79" t="s">
        <v>495</v>
      </c>
      <c r="C8" s="148" t="s">
        <v>2147</v>
      </c>
      <c r="D8" s="148">
        <v>2011</v>
      </c>
      <c r="E8" s="149">
        <v>1762000000</v>
      </c>
      <c r="F8" s="117" t="s">
        <v>2525</v>
      </c>
      <c r="G8" s="178" t="s">
        <v>1511</v>
      </c>
      <c r="H8" s="117" t="s">
        <v>1439</v>
      </c>
      <c r="I8" s="178" t="s">
        <v>2527</v>
      </c>
      <c r="J8" s="118" t="s">
        <v>1633</v>
      </c>
      <c r="K8" s="247" t="s">
        <v>124</v>
      </c>
      <c r="M8" s="204"/>
      <c r="AJ8" s="60"/>
      <c r="AK8" s="60"/>
      <c r="AL8" s="60"/>
      <c r="AM8" s="60"/>
      <c r="AN8" s="60"/>
      <c r="AO8" s="60"/>
    </row>
    <row r="9" spans="1:41" ht="15.75" x14ac:dyDescent="0.25">
      <c r="A9" s="54" t="s">
        <v>125</v>
      </c>
      <c r="B9" s="79" t="s">
        <v>1641</v>
      </c>
      <c r="C9" s="148" t="s">
        <v>2147</v>
      </c>
      <c r="D9" s="178" t="s">
        <v>2118</v>
      </c>
      <c r="E9" s="149" t="s">
        <v>2166</v>
      </c>
      <c r="F9" s="117" t="s">
        <v>2528</v>
      </c>
      <c r="G9" s="178" t="s">
        <v>1511</v>
      </c>
      <c r="H9" s="117" t="s">
        <v>1439</v>
      </c>
      <c r="I9" s="178" t="s">
        <v>2527</v>
      </c>
      <c r="J9" s="118" t="s">
        <v>1633</v>
      </c>
      <c r="K9" s="247" t="s">
        <v>125</v>
      </c>
      <c r="M9" s="204"/>
      <c r="AJ9" s="60"/>
      <c r="AK9" s="60"/>
      <c r="AL9" s="60"/>
      <c r="AM9" s="60"/>
      <c r="AN9" s="60"/>
      <c r="AO9" s="60"/>
    </row>
    <row r="10" spans="1:41" ht="15.75" x14ac:dyDescent="0.25">
      <c r="A10" s="54" t="s">
        <v>126</v>
      </c>
      <c r="B10" s="79" t="s">
        <v>1641</v>
      </c>
      <c r="C10" s="148" t="s">
        <v>2147</v>
      </c>
      <c r="D10" s="178" t="s">
        <v>2118</v>
      </c>
      <c r="E10" s="149" t="s">
        <v>2166</v>
      </c>
      <c r="F10" s="117" t="s">
        <v>2528</v>
      </c>
      <c r="G10" s="178" t="s">
        <v>1511</v>
      </c>
      <c r="H10" s="117" t="s">
        <v>1439</v>
      </c>
      <c r="I10" s="178" t="s">
        <v>2527</v>
      </c>
      <c r="J10" s="118" t="s">
        <v>1633</v>
      </c>
      <c r="K10" s="247" t="s">
        <v>126</v>
      </c>
      <c r="M10" s="204"/>
      <c r="AJ10" s="60"/>
      <c r="AK10" s="60"/>
      <c r="AL10" s="60"/>
      <c r="AM10" s="60"/>
      <c r="AN10" s="60"/>
      <c r="AO10" s="60"/>
    </row>
    <row r="11" spans="1:41" ht="15.75" x14ac:dyDescent="0.25">
      <c r="A11" s="54" t="s">
        <v>127</v>
      </c>
      <c r="B11" s="79" t="s">
        <v>1641</v>
      </c>
      <c r="C11" s="148" t="s">
        <v>2147</v>
      </c>
      <c r="D11" s="178" t="s">
        <v>2118</v>
      </c>
      <c r="E11" s="149" t="s">
        <v>2166</v>
      </c>
      <c r="F11" s="117" t="s">
        <v>2528</v>
      </c>
      <c r="G11" s="178" t="s">
        <v>1511</v>
      </c>
      <c r="H11" s="117" t="s">
        <v>1439</v>
      </c>
      <c r="I11" s="178" t="s">
        <v>2527</v>
      </c>
      <c r="J11" s="118" t="s">
        <v>1633</v>
      </c>
      <c r="K11" s="247" t="s">
        <v>127</v>
      </c>
      <c r="M11" s="204"/>
      <c r="AJ11" s="60"/>
      <c r="AK11" s="60"/>
      <c r="AL11" s="60"/>
      <c r="AM11" s="60"/>
      <c r="AN11" s="60"/>
      <c r="AO11" s="60"/>
    </row>
    <row r="12" spans="1:41" ht="15.75" x14ac:dyDescent="0.25">
      <c r="A12" s="54" t="s">
        <v>121</v>
      </c>
      <c r="B12" s="79" t="s">
        <v>1641</v>
      </c>
      <c r="C12" s="148" t="s">
        <v>2147</v>
      </c>
      <c r="D12" s="250" t="s">
        <v>2118</v>
      </c>
      <c r="E12" s="149" t="s">
        <v>2166</v>
      </c>
      <c r="F12" s="117" t="s">
        <v>2528</v>
      </c>
      <c r="G12" s="178" t="s">
        <v>1511</v>
      </c>
      <c r="H12" s="117" t="s">
        <v>1439</v>
      </c>
      <c r="I12" s="178" t="s">
        <v>2527</v>
      </c>
      <c r="J12" s="118" t="s">
        <v>1633</v>
      </c>
      <c r="K12" s="247" t="s">
        <v>121</v>
      </c>
      <c r="M12" s="204"/>
      <c r="AJ12" s="60"/>
      <c r="AK12" s="60"/>
      <c r="AL12" s="60"/>
      <c r="AM12" s="60"/>
      <c r="AN12" s="60"/>
      <c r="AO12" s="60"/>
    </row>
    <row r="13" spans="1:41" ht="15.75" x14ac:dyDescent="0.25">
      <c r="A13" s="54" t="s">
        <v>129</v>
      </c>
      <c r="B13" s="79" t="s">
        <v>146</v>
      </c>
      <c r="C13" s="148" t="s">
        <v>2147</v>
      </c>
      <c r="D13" s="178" t="s">
        <v>2118</v>
      </c>
      <c r="E13" s="149" t="s">
        <v>2166</v>
      </c>
      <c r="F13" s="117" t="s">
        <v>2528</v>
      </c>
      <c r="G13" s="178" t="s">
        <v>1727</v>
      </c>
      <c r="H13" s="117" t="s">
        <v>1439</v>
      </c>
      <c r="I13" s="178" t="s">
        <v>2527</v>
      </c>
      <c r="J13" s="118" t="s">
        <v>1633</v>
      </c>
      <c r="K13" s="247" t="s">
        <v>129</v>
      </c>
      <c r="M13" s="204"/>
      <c r="AJ13" s="60"/>
      <c r="AK13" s="60"/>
      <c r="AL13" s="60"/>
      <c r="AM13" s="60"/>
      <c r="AN13" s="60"/>
      <c r="AO13" s="60"/>
    </row>
    <row r="14" spans="1:41" ht="15.75" x14ac:dyDescent="0.25">
      <c r="A14" s="39" t="s">
        <v>131</v>
      </c>
      <c r="B14" s="79" t="s">
        <v>1642</v>
      </c>
      <c r="C14" s="148" t="s">
        <v>2147</v>
      </c>
      <c r="D14" s="178" t="s">
        <v>2118</v>
      </c>
      <c r="E14" s="149">
        <v>0</v>
      </c>
      <c r="F14" s="117" t="s">
        <v>2528</v>
      </c>
      <c r="G14" s="178" t="s">
        <v>1511</v>
      </c>
      <c r="H14" s="117" t="s">
        <v>1439</v>
      </c>
      <c r="I14" s="178" t="s">
        <v>2527</v>
      </c>
      <c r="J14" s="118" t="s">
        <v>1633</v>
      </c>
      <c r="K14" s="247" t="s">
        <v>131</v>
      </c>
      <c r="M14" s="204"/>
      <c r="P14" s="169"/>
      <c r="Q14" s="169"/>
      <c r="AJ14" s="60"/>
      <c r="AK14" s="60"/>
      <c r="AL14" s="60"/>
      <c r="AM14" s="60"/>
      <c r="AN14" s="60"/>
      <c r="AO14" s="60"/>
    </row>
    <row r="15" spans="1:41" ht="15.75" x14ac:dyDescent="0.25">
      <c r="A15" s="39" t="s">
        <v>130</v>
      </c>
      <c r="B15" s="79" t="s">
        <v>477</v>
      </c>
      <c r="C15" s="148" t="s">
        <v>2147</v>
      </c>
      <c r="D15" s="178" t="s">
        <v>2118</v>
      </c>
      <c r="E15" s="149">
        <v>2866000000</v>
      </c>
      <c r="F15" s="117" t="s">
        <v>2525</v>
      </c>
      <c r="G15" s="178" t="s">
        <v>1511</v>
      </c>
      <c r="H15" s="117" t="s">
        <v>1439</v>
      </c>
      <c r="I15" s="178" t="s">
        <v>2526</v>
      </c>
      <c r="J15" s="118" t="s">
        <v>1633</v>
      </c>
      <c r="K15" s="247" t="s">
        <v>130</v>
      </c>
      <c r="M15" s="204"/>
      <c r="P15" s="169"/>
      <c r="Q15" s="169"/>
      <c r="AJ15" s="60"/>
      <c r="AK15" s="60"/>
      <c r="AL15" s="60"/>
      <c r="AM15" s="60"/>
      <c r="AN15" s="60"/>
      <c r="AO15" s="60"/>
    </row>
    <row r="16" spans="1:41" ht="15.75" x14ac:dyDescent="0.25">
      <c r="A16" s="39" t="s">
        <v>132</v>
      </c>
      <c r="B16" s="79" t="s">
        <v>477</v>
      </c>
      <c r="C16" s="148" t="s">
        <v>2147</v>
      </c>
      <c r="D16" s="178" t="s">
        <v>2118</v>
      </c>
      <c r="E16" s="42">
        <v>1592000000</v>
      </c>
      <c r="F16" s="117" t="s">
        <v>2525</v>
      </c>
      <c r="G16" s="178" t="s">
        <v>1511</v>
      </c>
      <c r="H16" s="117" t="s">
        <v>1439</v>
      </c>
      <c r="I16" s="178" t="s">
        <v>2526</v>
      </c>
      <c r="J16" s="118" t="s">
        <v>1633</v>
      </c>
      <c r="K16" s="247" t="s">
        <v>132</v>
      </c>
      <c r="M16" s="204"/>
      <c r="AJ16" s="60"/>
      <c r="AK16" s="60"/>
      <c r="AL16" s="60"/>
      <c r="AM16" s="60"/>
      <c r="AN16" s="60"/>
      <c r="AO16" s="60"/>
    </row>
    <row r="17" spans="1:41" ht="15.75" x14ac:dyDescent="0.25">
      <c r="A17" s="41" t="s">
        <v>1643</v>
      </c>
      <c r="B17" s="79" t="s">
        <v>1644</v>
      </c>
      <c r="C17" s="148" t="s">
        <v>2147</v>
      </c>
      <c r="D17" s="148">
        <v>2008</v>
      </c>
      <c r="E17" s="149">
        <v>220000000</v>
      </c>
      <c r="F17" s="117" t="s">
        <v>2525</v>
      </c>
      <c r="G17" s="178" t="s">
        <v>1511</v>
      </c>
      <c r="H17" s="117" t="s">
        <v>1439</v>
      </c>
      <c r="I17" s="178" t="s">
        <v>2527</v>
      </c>
      <c r="J17" s="118" t="s">
        <v>1633</v>
      </c>
      <c r="K17" s="247" t="s">
        <v>1643</v>
      </c>
      <c r="M17" s="204"/>
      <c r="P17" s="169"/>
      <c r="Q17" s="169"/>
      <c r="AJ17" s="60"/>
      <c r="AK17" s="60"/>
      <c r="AL17" s="60"/>
      <c r="AM17" s="60"/>
      <c r="AN17" s="60"/>
      <c r="AO17" s="60"/>
    </row>
    <row r="18" spans="1:41" ht="15.75" x14ac:dyDescent="0.25">
      <c r="A18" s="39" t="s">
        <v>133</v>
      </c>
      <c r="B18" s="79" t="s">
        <v>477</v>
      </c>
      <c r="C18" s="148" t="s">
        <v>2147</v>
      </c>
      <c r="D18" s="178" t="s">
        <v>2118</v>
      </c>
      <c r="E18" s="149">
        <v>2481000000</v>
      </c>
      <c r="F18" s="117" t="s">
        <v>2525</v>
      </c>
      <c r="G18" s="178" t="s">
        <v>1511</v>
      </c>
      <c r="H18" s="117" t="s">
        <v>1439</v>
      </c>
      <c r="I18" s="178" t="s">
        <v>2526</v>
      </c>
      <c r="J18" s="118" t="s">
        <v>1633</v>
      </c>
      <c r="K18" s="247" t="s">
        <v>133</v>
      </c>
      <c r="M18" s="204"/>
      <c r="P18" s="169"/>
      <c r="Q18" s="169"/>
      <c r="AJ18" s="60"/>
      <c r="AK18" s="60"/>
      <c r="AL18" s="60"/>
      <c r="AM18" s="60"/>
      <c r="AN18" s="60"/>
      <c r="AO18" s="60"/>
    </row>
    <row r="19" spans="1:41" ht="15.75" x14ac:dyDescent="0.25">
      <c r="A19" s="39" t="s">
        <v>134</v>
      </c>
      <c r="B19" s="79" t="s">
        <v>204</v>
      </c>
      <c r="C19" s="148" t="s">
        <v>2147</v>
      </c>
      <c r="D19" s="178" t="s">
        <v>2118</v>
      </c>
      <c r="E19" s="149">
        <v>935000000</v>
      </c>
      <c r="F19" s="117" t="s">
        <v>2525</v>
      </c>
      <c r="G19" s="178" t="s">
        <v>1511</v>
      </c>
      <c r="H19" s="117" t="s">
        <v>1439</v>
      </c>
      <c r="I19" s="178" t="s">
        <v>2526</v>
      </c>
      <c r="J19" s="118" t="s">
        <v>1633</v>
      </c>
      <c r="K19" s="247" t="s">
        <v>134</v>
      </c>
      <c r="M19" s="204"/>
      <c r="P19" s="169"/>
      <c r="Q19" s="169"/>
      <c r="AJ19" s="60"/>
      <c r="AK19" s="60"/>
      <c r="AL19" s="60"/>
      <c r="AM19" s="60"/>
      <c r="AN19" s="60"/>
      <c r="AO19" s="60"/>
    </row>
    <row r="20" spans="1:41" ht="15.75" x14ac:dyDescent="0.25">
      <c r="A20" s="39" t="s">
        <v>135</v>
      </c>
      <c r="B20" s="79" t="s">
        <v>478</v>
      </c>
      <c r="C20" s="148" t="s">
        <v>2147</v>
      </c>
      <c r="D20" s="178" t="s">
        <v>2118</v>
      </c>
      <c r="E20" s="149">
        <v>135000000</v>
      </c>
      <c r="F20" s="117" t="s">
        <v>2528</v>
      </c>
      <c r="G20" s="178" t="s">
        <v>1511</v>
      </c>
      <c r="H20" s="117" t="s">
        <v>1439</v>
      </c>
      <c r="I20" s="178" t="s">
        <v>2526</v>
      </c>
      <c r="J20" s="118" t="s">
        <v>1633</v>
      </c>
      <c r="K20" s="247" t="s">
        <v>135</v>
      </c>
      <c r="M20" s="204"/>
      <c r="AJ20" s="60"/>
      <c r="AK20" s="60"/>
      <c r="AL20" s="60"/>
      <c r="AM20" s="60"/>
      <c r="AN20" s="60"/>
      <c r="AO20" s="60"/>
    </row>
    <row r="21" spans="1:41" ht="15.75" x14ac:dyDescent="0.25">
      <c r="A21" s="39" t="s">
        <v>136</v>
      </c>
      <c r="B21" s="79" t="s">
        <v>478</v>
      </c>
      <c r="C21" s="148" t="s">
        <v>2147</v>
      </c>
      <c r="D21" s="178" t="s">
        <v>2118</v>
      </c>
      <c r="E21" s="149">
        <v>111000000</v>
      </c>
      <c r="F21" s="117" t="s">
        <v>2525</v>
      </c>
      <c r="G21" s="178" t="s">
        <v>1511</v>
      </c>
      <c r="H21" s="117" t="s">
        <v>1439</v>
      </c>
      <c r="I21" s="178" t="s">
        <v>2526</v>
      </c>
      <c r="J21" s="118" t="s">
        <v>1633</v>
      </c>
      <c r="K21" s="247" t="s">
        <v>136</v>
      </c>
      <c r="M21" s="204"/>
      <c r="AJ21" s="60"/>
      <c r="AK21" s="60"/>
      <c r="AL21" s="60"/>
      <c r="AM21" s="60"/>
      <c r="AN21" s="60"/>
      <c r="AO21" s="60"/>
    </row>
    <row r="22" spans="1:41" ht="15.75" x14ac:dyDescent="0.25">
      <c r="A22" s="39" t="s">
        <v>137</v>
      </c>
      <c r="B22" s="79" t="s">
        <v>1645</v>
      </c>
      <c r="C22" s="148" t="s">
        <v>2147</v>
      </c>
      <c r="D22" s="148" t="s">
        <v>2119</v>
      </c>
      <c r="E22" s="149">
        <v>194000000</v>
      </c>
      <c r="F22" s="117" t="s">
        <v>2528</v>
      </c>
      <c r="G22" s="178" t="s">
        <v>1511</v>
      </c>
      <c r="H22" s="117" t="s">
        <v>1439</v>
      </c>
      <c r="I22" s="178" t="s">
        <v>2527</v>
      </c>
      <c r="J22" s="118" t="s">
        <v>1633</v>
      </c>
      <c r="K22" s="247" t="s">
        <v>137</v>
      </c>
      <c r="M22" s="204"/>
      <c r="AJ22" s="60"/>
      <c r="AK22" s="60"/>
      <c r="AL22" s="60"/>
      <c r="AM22" s="60"/>
      <c r="AN22" s="60"/>
      <c r="AO22" s="60"/>
    </row>
    <row r="23" spans="1:41" ht="15.75" x14ac:dyDescent="0.25">
      <c r="A23" s="39" t="s">
        <v>138</v>
      </c>
      <c r="B23" s="79" t="s">
        <v>496</v>
      </c>
      <c r="C23" s="148" t="s">
        <v>2147</v>
      </c>
      <c r="D23" s="148">
        <v>2010</v>
      </c>
      <c r="E23" s="149">
        <v>1862000000</v>
      </c>
      <c r="F23" s="117" t="s">
        <v>2525</v>
      </c>
      <c r="G23" s="178" t="s">
        <v>1511</v>
      </c>
      <c r="H23" s="117" t="s">
        <v>1439</v>
      </c>
      <c r="I23" s="178" t="s">
        <v>2527</v>
      </c>
      <c r="J23" s="118" t="s">
        <v>1633</v>
      </c>
      <c r="K23" s="247" t="s">
        <v>138</v>
      </c>
      <c r="M23" s="204"/>
      <c r="AJ23" s="60"/>
      <c r="AK23" s="60"/>
      <c r="AL23" s="60"/>
      <c r="AM23" s="60"/>
      <c r="AN23" s="60"/>
      <c r="AO23" s="60"/>
    </row>
    <row r="24" spans="1:41" ht="15.75" x14ac:dyDescent="0.25">
      <c r="A24" s="39" t="s">
        <v>139</v>
      </c>
      <c r="B24" s="79" t="s">
        <v>497</v>
      </c>
      <c r="C24" s="148" t="s">
        <v>2147</v>
      </c>
      <c r="D24" s="148" t="s">
        <v>2119</v>
      </c>
      <c r="E24" s="149">
        <v>498000000</v>
      </c>
      <c r="F24" s="117" t="s">
        <v>2528</v>
      </c>
      <c r="G24" s="178" t="s">
        <v>1511</v>
      </c>
      <c r="H24" s="117" t="s">
        <v>1439</v>
      </c>
      <c r="I24" s="178" t="s">
        <v>2527</v>
      </c>
      <c r="J24" s="118" t="s">
        <v>1633</v>
      </c>
      <c r="K24" s="247" t="s">
        <v>139</v>
      </c>
      <c r="M24" s="204"/>
      <c r="AJ24" s="60"/>
      <c r="AK24" s="60"/>
      <c r="AL24" s="60"/>
      <c r="AM24" s="60"/>
      <c r="AN24" s="60"/>
      <c r="AO24" s="60"/>
    </row>
    <row r="25" spans="1:41" ht="15.75" x14ac:dyDescent="0.25">
      <c r="A25" s="41" t="s">
        <v>140</v>
      </c>
      <c r="B25" s="79" t="s">
        <v>1646</v>
      </c>
      <c r="C25" s="148" t="s">
        <v>2147</v>
      </c>
      <c r="D25" s="148" t="s">
        <v>2119</v>
      </c>
      <c r="E25" s="149">
        <v>3545000000</v>
      </c>
      <c r="F25" s="117" t="s">
        <v>2528</v>
      </c>
      <c r="G25" s="178" t="s">
        <v>1511</v>
      </c>
      <c r="H25" s="117" t="s">
        <v>1439</v>
      </c>
      <c r="I25" s="178" t="s">
        <v>2527</v>
      </c>
      <c r="J25" s="118" t="s">
        <v>1633</v>
      </c>
      <c r="K25" s="247" t="s">
        <v>140</v>
      </c>
      <c r="M25" s="204"/>
      <c r="P25" s="169"/>
      <c r="Q25" s="169"/>
      <c r="AJ25" s="60"/>
      <c r="AK25" s="60"/>
      <c r="AL25" s="60"/>
      <c r="AM25" s="60"/>
      <c r="AN25" s="60"/>
      <c r="AO25" s="60"/>
    </row>
    <row r="26" spans="1:41" ht="15.75" x14ac:dyDescent="0.25">
      <c r="A26" s="39" t="s">
        <v>142</v>
      </c>
      <c r="B26" s="79" t="s">
        <v>78</v>
      </c>
      <c r="C26" s="148" t="s">
        <v>2147</v>
      </c>
      <c r="D26" s="178" t="s">
        <v>2118</v>
      </c>
      <c r="E26" s="149">
        <v>8000000</v>
      </c>
      <c r="F26" s="117" t="s">
        <v>2525</v>
      </c>
      <c r="G26" s="178" t="s">
        <v>1511</v>
      </c>
      <c r="H26" s="117" t="s">
        <v>1439</v>
      </c>
      <c r="I26" s="178" t="s">
        <v>2526</v>
      </c>
      <c r="J26" s="118" t="s">
        <v>1633</v>
      </c>
      <c r="K26" s="247" t="s">
        <v>142</v>
      </c>
      <c r="M26" s="204"/>
      <c r="P26" s="169"/>
      <c r="Q26" s="169"/>
      <c r="AJ26" s="60"/>
      <c r="AK26" s="60"/>
      <c r="AL26" s="60"/>
      <c r="AM26" s="60"/>
      <c r="AN26" s="60"/>
      <c r="AO26" s="60"/>
    </row>
    <row r="27" spans="1:41" ht="15.75" x14ac:dyDescent="0.25">
      <c r="A27" s="39" t="s">
        <v>143</v>
      </c>
      <c r="B27" s="79" t="s">
        <v>78</v>
      </c>
      <c r="C27" s="148" t="s">
        <v>2147</v>
      </c>
      <c r="D27" s="178" t="s">
        <v>2118</v>
      </c>
      <c r="E27" s="149">
        <v>135000000</v>
      </c>
      <c r="F27" s="117" t="s">
        <v>2525</v>
      </c>
      <c r="G27" s="178" t="s">
        <v>1511</v>
      </c>
      <c r="H27" s="117" t="s">
        <v>1439</v>
      </c>
      <c r="I27" s="178" t="s">
        <v>2526</v>
      </c>
      <c r="J27" s="118" t="s">
        <v>1633</v>
      </c>
      <c r="K27" s="247" t="s">
        <v>143</v>
      </c>
      <c r="M27" s="204"/>
      <c r="P27" s="169"/>
      <c r="Q27" s="169"/>
      <c r="AJ27" s="60"/>
      <c r="AK27" s="60"/>
      <c r="AL27" s="60"/>
      <c r="AM27" s="60"/>
      <c r="AN27" s="60"/>
      <c r="AO27" s="60"/>
    </row>
    <row r="28" spans="1:41" ht="15.75" x14ac:dyDescent="0.25">
      <c r="A28" s="39" t="s">
        <v>144</v>
      </c>
      <c r="B28" s="79" t="s">
        <v>204</v>
      </c>
      <c r="C28" s="148" t="s">
        <v>2147</v>
      </c>
      <c r="D28" s="178" t="s">
        <v>2118</v>
      </c>
      <c r="E28" s="149">
        <v>3361000000</v>
      </c>
      <c r="F28" s="117" t="s">
        <v>2525</v>
      </c>
      <c r="G28" s="178" t="s">
        <v>1511</v>
      </c>
      <c r="H28" s="117" t="s">
        <v>1439</v>
      </c>
      <c r="I28" s="178" t="s">
        <v>2526</v>
      </c>
      <c r="J28" s="118" t="s">
        <v>1633</v>
      </c>
      <c r="K28" s="247" t="s">
        <v>144</v>
      </c>
      <c r="M28" s="204"/>
      <c r="AJ28" s="60"/>
      <c r="AK28" s="60"/>
      <c r="AL28" s="60"/>
      <c r="AM28" s="60"/>
      <c r="AN28" s="60"/>
      <c r="AO28" s="60"/>
    </row>
    <row r="29" spans="1:41" ht="15.75" x14ac:dyDescent="0.25">
      <c r="A29" s="80" t="s">
        <v>145</v>
      </c>
      <c r="B29" s="79" t="s">
        <v>204</v>
      </c>
      <c r="C29" s="148" t="s">
        <v>2147</v>
      </c>
      <c r="D29" s="148" t="s">
        <v>2119</v>
      </c>
      <c r="E29" s="149">
        <v>0</v>
      </c>
      <c r="F29" s="117" t="s">
        <v>2528</v>
      </c>
      <c r="G29" s="178" t="s">
        <v>1511</v>
      </c>
      <c r="H29" s="117" t="s">
        <v>1439</v>
      </c>
      <c r="I29" s="178" t="s">
        <v>2527</v>
      </c>
      <c r="J29" s="118" t="s">
        <v>1633</v>
      </c>
      <c r="K29" s="247" t="s">
        <v>145</v>
      </c>
      <c r="M29" s="204"/>
      <c r="P29" s="169"/>
      <c r="Q29" s="169"/>
      <c r="AJ29" s="60"/>
      <c r="AK29" s="60"/>
      <c r="AL29" s="60"/>
      <c r="AM29" s="60"/>
      <c r="AN29" s="60"/>
      <c r="AO29" s="60"/>
    </row>
    <row r="30" spans="1:41" ht="15.75" x14ac:dyDescent="0.25">
      <c r="A30" s="80" t="s">
        <v>146</v>
      </c>
      <c r="B30" s="79" t="s">
        <v>1647</v>
      </c>
      <c r="C30" s="148" t="s">
        <v>2147</v>
      </c>
      <c r="D30" s="178" t="s">
        <v>2118</v>
      </c>
      <c r="E30" s="149">
        <v>45832000</v>
      </c>
      <c r="F30" s="117" t="s">
        <v>2525</v>
      </c>
      <c r="G30" s="178" t="s">
        <v>1511</v>
      </c>
      <c r="H30" s="117" t="s">
        <v>1439</v>
      </c>
      <c r="I30" s="178" t="s">
        <v>2526</v>
      </c>
      <c r="J30" s="118" t="s">
        <v>1633</v>
      </c>
      <c r="K30" s="247" t="s">
        <v>146</v>
      </c>
      <c r="M30" s="204"/>
      <c r="P30" s="169"/>
      <c r="Q30" s="169"/>
      <c r="AJ30" s="60"/>
      <c r="AK30" s="60"/>
      <c r="AL30" s="60"/>
      <c r="AM30" s="60"/>
      <c r="AN30" s="60"/>
      <c r="AO30" s="60"/>
    </row>
    <row r="31" spans="1:41" ht="15.75" x14ac:dyDescent="0.25">
      <c r="A31" s="80" t="s">
        <v>147</v>
      </c>
      <c r="B31" s="79" t="s">
        <v>147</v>
      </c>
      <c r="C31" s="148" t="s">
        <v>2147</v>
      </c>
      <c r="D31" s="178" t="s">
        <v>2118</v>
      </c>
      <c r="E31" s="149">
        <v>5000000</v>
      </c>
      <c r="F31" s="117" t="s">
        <v>2528</v>
      </c>
      <c r="G31" s="178" t="s">
        <v>1727</v>
      </c>
      <c r="H31" s="117" t="s">
        <v>1439</v>
      </c>
      <c r="I31" s="178" t="s">
        <v>2526</v>
      </c>
      <c r="J31" s="118" t="s">
        <v>1633</v>
      </c>
      <c r="K31" s="247" t="s">
        <v>147</v>
      </c>
      <c r="M31" s="204"/>
      <c r="AJ31" s="60"/>
      <c r="AK31" s="60"/>
      <c r="AL31" s="60"/>
      <c r="AM31" s="60"/>
      <c r="AN31" s="60"/>
      <c r="AO31" s="60"/>
    </row>
    <row r="32" spans="1:41" ht="15.75" x14ac:dyDescent="0.25">
      <c r="A32" s="80" t="s">
        <v>148</v>
      </c>
      <c r="B32" s="79" t="s">
        <v>78</v>
      </c>
      <c r="C32" s="148" t="s">
        <v>2147</v>
      </c>
      <c r="D32" s="178" t="s">
        <v>2118</v>
      </c>
      <c r="E32" s="149">
        <v>0</v>
      </c>
      <c r="F32" s="117" t="s">
        <v>2528</v>
      </c>
      <c r="G32" s="178" t="s">
        <v>1511</v>
      </c>
      <c r="H32" s="117" t="s">
        <v>1439</v>
      </c>
      <c r="I32" s="178" t="s">
        <v>2526</v>
      </c>
      <c r="J32" s="118" t="s">
        <v>1633</v>
      </c>
      <c r="K32" s="247" t="s">
        <v>148</v>
      </c>
      <c r="M32" s="204"/>
      <c r="P32" s="169"/>
      <c r="Q32" s="169"/>
      <c r="AJ32" s="60"/>
      <c r="AK32" s="60"/>
      <c r="AL32" s="60"/>
      <c r="AM32" s="60"/>
      <c r="AN32" s="60"/>
      <c r="AO32" s="60"/>
    </row>
    <row r="33" spans="1:41" ht="15.75" x14ac:dyDescent="0.25">
      <c r="A33" s="80" t="s">
        <v>149</v>
      </c>
      <c r="B33" s="79" t="s">
        <v>1648</v>
      </c>
      <c r="C33" s="148" t="s">
        <v>2147</v>
      </c>
      <c r="D33" s="148">
        <v>2009</v>
      </c>
      <c r="E33" s="149">
        <v>69300000</v>
      </c>
      <c r="F33" s="117" t="s">
        <v>2525</v>
      </c>
      <c r="G33" s="178" t="s">
        <v>1511</v>
      </c>
      <c r="H33" s="117" t="s">
        <v>1439</v>
      </c>
      <c r="I33" s="178" t="s">
        <v>2527</v>
      </c>
      <c r="J33" s="118" t="s">
        <v>1633</v>
      </c>
      <c r="K33" s="247" t="s">
        <v>149</v>
      </c>
      <c r="M33" s="204"/>
      <c r="P33" s="169"/>
      <c r="Q33" s="169"/>
      <c r="AJ33" s="60"/>
      <c r="AK33" s="60"/>
      <c r="AL33" s="60"/>
      <c r="AM33" s="60"/>
      <c r="AN33" s="60"/>
      <c r="AO33" s="60"/>
    </row>
    <row r="34" spans="1:41" ht="15.75" x14ac:dyDescent="0.25">
      <c r="A34" s="80" t="s">
        <v>150</v>
      </c>
      <c r="B34" s="79" t="s">
        <v>477</v>
      </c>
      <c r="C34" s="148" t="s">
        <v>2147</v>
      </c>
      <c r="D34" s="178" t="s">
        <v>2118</v>
      </c>
      <c r="E34" s="149">
        <v>524000000</v>
      </c>
      <c r="F34" s="117" t="s">
        <v>2525</v>
      </c>
      <c r="G34" s="178" t="s">
        <v>1511</v>
      </c>
      <c r="H34" s="117" t="s">
        <v>1439</v>
      </c>
      <c r="I34" s="178" t="s">
        <v>2526</v>
      </c>
      <c r="J34" s="118" t="s">
        <v>1633</v>
      </c>
      <c r="K34" s="247" t="s">
        <v>150</v>
      </c>
      <c r="M34" s="204"/>
      <c r="P34" s="169"/>
      <c r="Q34" s="169"/>
      <c r="AJ34" s="60"/>
      <c r="AK34" s="60"/>
      <c r="AL34" s="60"/>
      <c r="AM34" s="60"/>
      <c r="AN34" s="60"/>
      <c r="AO34" s="60"/>
    </row>
    <row r="35" spans="1:41" ht="15.75" x14ac:dyDescent="0.25">
      <c r="A35" s="80" t="s">
        <v>151</v>
      </c>
      <c r="B35" s="79" t="s">
        <v>477</v>
      </c>
      <c r="C35" s="148" t="s">
        <v>2147</v>
      </c>
      <c r="D35" s="178" t="s">
        <v>2118</v>
      </c>
      <c r="E35" s="149">
        <v>890000000</v>
      </c>
      <c r="F35" s="117" t="s">
        <v>2525</v>
      </c>
      <c r="G35" s="178" t="s">
        <v>1511</v>
      </c>
      <c r="H35" s="117" t="s">
        <v>1439</v>
      </c>
      <c r="I35" s="178" t="s">
        <v>2526</v>
      </c>
      <c r="J35" s="118" t="s">
        <v>1633</v>
      </c>
      <c r="K35" s="247" t="s">
        <v>151</v>
      </c>
      <c r="M35" s="204"/>
      <c r="AJ35" s="60"/>
      <c r="AK35" s="60"/>
      <c r="AL35" s="60"/>
      <c r="AM35" s="60"/>
      <c r="AN35" s="60"/>
      <c r="AO35" s="60"/>
    </row>
    <row r="36" spans="1:41" ht="15.75" x14ac:dyDescent="0.25">
      <c r="A36" s="80" t="s">
        <v>152</v>
      </c>
      <c r="B36" s="79" t="s">
        <v>204</v>
      </c>
      <c r="C36" s="148" t="s">
        <v>2147</v>
      </c>
      <c r="D36" s="178" t="s">
        <v>2118</v>
      </c>
      <c r="E36" s="149">
        <v>243000000</v>
      </c>
      <c r="F36" s="117" t="s">
        <v>2525</v>
      </c>
      <c r="G36" s="178" t="s">
        <v>1511</v>
      </c>
      <c r="H36" s="117" t="s">
        <v>1439</v>
      </c>
      <c r="I36" s="178" t="s">
        <v>2526</v>
      </c>
      <c r="J36" s="118" t="s">
        <v>1633</v>
      </c>
      <c r="K36" s="247" t="s">
        <v>152</v>
      </c>
      <c r="M36" s="204"/>
      <c r="P36" s="169"/>
      <c r="Q36" s="169"/>
      <c r="AJ36" s="60"/>
      <c r="AK36" s="60"/>
      <c r="AL36" s="60"/>
      <c r="AM36" s="60"/>
      <c r="AN36" s="60"/>
      <c r="AO36" s="60"/>
    </row>
    <row r="37" spans="1:41" ht="15.75" x14ac:dyDescent="0.25">
      <c r="A37" s="80" t="s">
        <v>1649</v>
      </c>
      <c r="B37" s="79" t="s">
        <v>1647</v>
      </c>
      <c r="C37" s="148" t="s">
        <v>2147</v>
      </c>
      <c r="D37" s="148" t="s">
        <v>2119</v>
      </c>
      <c r="E37" s="149">
        <v>0</v>
      </c>
      <c r="F37" s="117" t="s">
        <v>2528</v>
      </c>
      <c r="G37" s="178" t="s">
        <v>1511</v>
      </c>
      <c r="H37" s="117" t="s">
        <v>1439</v>
      </c>
      <c r="I37" s="178" t="s">
        <v>2527</v>
      </c>
      <c r="J37" s="118" t="s">
        <v>1633</v>
      </c>
      <c r="K37" s="247" t="s">
        <v>1649</v>
      </c>
      <c r="M37" s="204"/>
      <c r="AJ37" s="60"/>
      <c r="AK37" s="60"/>
      <c r="AL37" s="60"/>
      <c r="AM37" s="60"/>
      <c r="AN37" s="60"/>
      <c r="AO37" s="60"/>
    </row>
    <row r="38" spans="1:41" ht="15.75" x14ac:dyDescent="0.25">
      <c r="A38" s="80" t="s">
        <v>153</v>
      </c>
      <c r="B38" s="79" t="s">
        <v>204</v>
      </c>
      <c r="C38" s="148" t="s">
        <v>2147</v>
      </c>
      <c r="D38" s="178" t="s">
        <v>2118</v>
      </c>
      <c r="E38" s="149">
        <v>257000000</v>
      </c>
      <c r="F38" s="117" t="s">
        <v>2525</v>
      </c>
      <c r="G38" s="178" t="s">
        <v>1511</v>
      </c>
      <c r="H38" s="117" t="s">
        <v>1439</v>
      </c>
      <c r="I38" s="178" t="s">
        <v>2526</v>
      </c>
      <c r="J38" s="118" t="s">
        <v>1633</v>
      </c>
      <c r="K38" s="247" t="s">
        <v>153</v>
      </c>
      <c r="M38" s="204"/>
      <c r="P38" s="169"/>
      <c r="Q38" s="169"/>
      <c r="AJ38" s="60"/>
      <c r="AK38" s="60"/>
      <c r="AL38" s="60"/>
      <c r="AM38" s="60"/>
      <c r="AN38" s="60"/>
      <c r="AO38" s="60"/>
    </row>
    <row r="39" spans="1:41" ht="15.75" x14ac:dyDescent="0.25">
      <c r="A39" s="80" t="s">
        <v>154</v>
      </c>
      <c r="B39" s="79" t="s">
        <v>78</v>
      </c>
      <c r="C39" s="148" t="s">
        <v>2147</v>
      </c>
      <c r="D39" s="148" t="s">
        <v>2119</v>
      </c>
      <c r="E39" s="149">
        <v>0</v>
      </c>
      <c r="F39" s="117" t="s">
        <v>2528</v>
      </c>
      <c r="G39" s="178" t="s">
        <v>1511</v>
      </c>
      <c r="H39" s="117" t="s">
        <v>1439</v>
      </c>
      <c r="I39" s="178" t="s">
        <v>2527</v>
      </c>
      <c r="J39" s="118" t="s">
        <v>1633</v>
      </c>
      <c r="K39" s="247" t="s">
        <v>154</v>
      </c>
      <c r="M39" s="204"/>
      <c r="P39" s="169"/>
      <c r="Q39" s="169"/>
      <c r="AJ39" s="60"/>
      <c r="AK39" s="60"/>
      <c r="AL39" s="60"/>
      <c r="AM39" s="60"/>
      <c r="AN39" s="60"/>
      <c r="AO39" s="60"/>
    </row>
    <row r="40" spans="1:41" ht="15.75" x14ac:dyDescent="0.25">
      <c r="A40" s="80" t="s">
        <v>155</v>
      </c>
      <c r="B40" s="79" t="s">
        <v>155</v>
      </c>
      <c r="C40" s="148" t="s">
        <v>2147</v>
      </c>
      <c r="D40" s="178" t="s">
        <v>2118</v>
      </c>
      <c r="E40" s="42">
        <v>2541000000</v>
      </c>
      <c r="F40" s="117" t="s">
        <v>2525</v>
      </c>
      <c r="G40" s="178" t="s">
        <v>1511</v>
      </c>
      <c r="H40" s="117" t="s">
        <v>1439</v>
      </c>
      <c r="I40" s="178" t="s">
        <v>2526</v>
      </c>
      <c r="J40" s="118" t="s">
        <v>1633</v>
      </c>
      <c r="K40" s="247" t="s">
        <v>155</v>
      </c>
      <c r="M40" s="204"/>
      <c r="AJ40" s="60"/>
      <c r="AK40" s="60"/>
      <c r="AL40" s="60"/>
      <c r="AM40" s="60"/>
      <c r="AN40" s="60"/>
      <c r="AO40" s="60"/>
    </row>
    <row r="41" spans="1:41" ht="15.75" x14ac:dyDescent="0.25">
      <c r="A41" s="80" t="s">
        <v>156</v>
      </c>
      <c r="B41" s="79" t="s">
        <v>479</v>
      </c>
      <c r="C41" s="148" t="s">
        <v>2147</v>
      </c>
      <c r="D41" s="178" t="s">
        <v>2118</v>
      </c>
      <c r="E41" s="149">
        <v>12700211</v>
      </c>
      <c r="F41" s="117" t="s">
        <v>2525</v>
      </c>
      <c r="G41" s="178" t="s">
        <v>1511</v>
      </c>
      <c r="H41" s="117" t="s">
        <v>1439</v>
      </c>
      <c r="I41" s="178" t="s">
        <v>2526</v>
      </c>
      <c r="J41" s="118" t="s">
        <v>1633</v>
      </c>
      <c r="K41" s="247" t="s">
        <v>156</v>
      </c>
      <c r="M41" s="204"/>
      <c r="AJ41" s="60"/>
      <c r="AK41" s="60"/>
      <c r="AL41" s="60"/>
      <c r="AM41" s="60"/>
      <c r="AN41" s="60"/>
      <c r="AO41" s="60"/>
    </row>
    <row r="42" spans="1:41" ht="15.75" x14ac:dyDescent="0.25">
      <c r="A42" s="80" t="s">
        <v>157</v>
      </c>
      <c r="B42" s="79" t="s">
        <v>1644</v>
      </c>
      <c r="C42" s="148" t="s">
        <v>2147</v>
      </c>
      <c r="D42" s="148">
        <v>2009</v>
      </c>
      <c r="E42" s="149">
        <v>440000000</v>
      </c>
      <c r="F42" s="117" t="s">
        <v>2525</v>
      </c>
      <c r="G42" s="178" t="s">
        <v>1511</v>
      </c>
      <c r="H42" s="117" t="s">
        <v>1439</v>
      </c>
      <c r="I42" s="178" t="s">
        <v>2527</v>
      </c>
      <c r="J42" s="118" t="s">
        <v>1633</v>
      </c>
      <c r="K42" s="247" t="s">
        <v>157</v>
      </c>
      <c r="M42" s="204"/>
      <c r="AJ42" s="60"/>
      <c r="AK42" s="60"/>
      <c r="AL42" s="60"/>
      <c r="AM42" s="60"/>
      <c r="AN42" s="60"/>
      <c r="AO42" s="60"/>
    </row>
    <row r="43" spans="1:41" ht="15.75" x14ac:dyDescent="0.25">
      <c r="A43" s="80" t="s">
        <v>158</v>
      </c>
      <c r="B43" s="79" t="s">
        <v>478</v>
      </c>
      <c r="C43" s="148" t="s">
        <v>2147</v>
      </c>
      <c r="D43" s="148" t="s">
        <v>2119</v>
      </c>
      <c r="E43" s="149" t="s">
        <v>2166</v>
      </c>
      <c r="F43" s="117" t="s">
        <v>2528</v>
      </c>
      <c r="G43" s="178" t="s">
        <v>1511</v>
      </c>
      <c r="H43" s="117" t="s">
        <v>1439</v>
      </c>
      <c r="I43" s="178" t="s">
        <v>2527</v>
      </c>
      <c r="J43" s="118" t="s">
        <v>1633</v>
      </c>
      <c r="K43" s="247" t="s">
        <v>158</v>
      </c>
      <c r="M43" s="204"/>
      <c r="AJ43" s="60"/>
      <c r="AK43" s="60"/>
      <c r="AL43" s="60"/>
      <c r="AM43" s="60"/>
      <c r="AN43" s="60"/>
      <c r="AO43" s="60"/>
    </row>
    <row r="44" spans="1:41" ht="15.75" x14ac:dyDescent="0.25">
      <c r="A44" s="80" t="s">
        <v>159</v>
      </c>
      <c r="B44" s="79" t="s">
        <v>6</v>
      </c>
      <c r="C44" s="148" t="s">
        <v>2147</v>
      </c>
      <c r="D44" s="148" t="s">
        <v>2119</v>
      </c>
      <c r="E44" s="149">
        <v>0</v>
      </c>
      <c r="F44" s="117" t="s">
        <v>2528</v>
      </c>
      <c r="G44" s="178" t="s">
        <v>1511</v>
      </c>
      <c r="H44" s="117" t="s">
        <v>1439</v>
      </c>
      <c r="I44" s="178" t="s">
        <v>2527</v>
      </c>
      <c r="J44" s="118" t="s">
        <v>1633</v>
      </c>
      <c r="K44" s="247" t="s">
        <v>159</v>
      </c>
      <c r="M44" s="204"/>
      <c r="P44" s="169"/>
      <c r="Q44" s="169"/>
      <c r="AJ44" s="60"/>
      <c r="AK44" s="60"/>
      <c r="AL44" s="60"/>
      <c r="AM44" s="60"/>
      <c r="AN44" s="60"/>
      <c r="AO44" s="60"/>
    </row>
    <row r="45" spans="1:41" ht="15.75" x14ac:dyDescent="0.25">
      <c r="A45" s="80" t="s">
        <v>160</v>
      </c>
      <c r="B45" s="79" t="s">
        <v>398</v>
      </c>
      <c r="C45" s="148" t="s">
        <v>2147</v>
      </c>
      <c r="D45" s="178" t="s">
        <v>2118</v>
      </c>
      <c r="E45" s="149" t="s">
        <v>2166</v>
      </c>
      <c r="F45" s="117" t="s">
        <v>2528</v>
      </c>
      <c r="G45" s="178" t="s">
        <v>1511</v>
      </c>
      <c r="H45" s="117" t="s">
        <v>1439</v>
      </c>
      <c r="I45" s="178" t="s">
        <v>2527</v>
      </c>
      <c r="J45" s="118" t="s">
        <v>1633</v>
      </c>
      <c r="K45" s="247" t="s">
        <v>160</v>
      </c>
      <c r="M45" s="204"/>
      <c r="P45" s="169"/>
      <c r="Q45" s="169"/>
      <c r="AJ45" s="60"/>
      <c r="AK45" s="60"/>
      <c r="AL45" s="60"/>
      <c r="AM45" s="60"/>
      <c r="AN45" s="60"/>
      <c r="AO45" s="60"/>
    </row>
    <row r="46" spans="1:41" ht="15.75" x14ac:dyDescent="0.25">
      <c r="A46" s="80" t="s">
        <v>161</v>
      </c>
      <c r="B46" s="79" t="s">
        <v>480</v>
      </c>
      <c r="C46" s="148" t="s">
        <v>2147</v>
      </c>
      <c r="D46" s="178" t="s">
        <v>2118</v>
      </c>
      <c r="E46" s="149">
        <v>1576000000</v>
      </c>
      <c r="F46" s="117" t="s">
        <v>2525</v>
      </c>
      <c r="G46" s="178" t="s">
        <v>1511</v>
      </c>
      <c r="H46" s="117" t="s">
        <v>1439</v>
      </c>
      <c r="I46" s="178" t="s">
        <v>2526</v>
      </c>
      <c r="J46" s="118" t="s">
        <v>1633</v>
      </c>
      <c r="K46" s="247" t="s">
        <v>161</v>
      </c>
      <c r="M46" s="204"/>
      <c r="P46" s="169"/>
      <c r="Q46" s="169"/>
      <c r="AJ46" s="60"/>
      <c r="AK46" s="60"/>
      <c r="AL46" s="60"/>
      <c r="AM46" s="60"/>
      <c r="AN46" s="60"/>
      <c r="AO46" s="60"/>
    </row>
    <row r="47" spans="1:41" ht="15.75" x14ac:dyDescent="0.25">
      <c r="A47" s="80" t="s">
        <v>162</v>
      </c>
      <c r="B47" s="79" t="s">
        <v>208</v>
      </c>
      <c r="C47" s="148" t="s">
        <v>2147</v>
      </c>
      <c r="D47" s="178" t="s">
        <v>2118</v>
      </c>
      <c r="E47" s="149">
        <v>33000000</v>
      </c>
      <c r="F47" s="117" t="s">
        <v>2525</v>
      </c>
      <c r="G47" s="178" t="s">
        <v>1511</v>
      </c>
      <c r="H47" s="117" t="s">
        <v>1439</v>
      </c>
      <c r="I47" s="178" t="s">
        <v>2526</v>
      </c>
      <c r="J47" s="118" t="s">
        <v>1633</v>
      </c>
      <c r="K47" s="247" t="s">
        <v>162</v>
      </c>
      <c r="M47" s="204"/>
      <c r="AJ47" s="60"/>
      <c r="AK47" s="60"/>
      <c r="AL47" s="60"/>
      <c r="AM47" s="60"/>
      <c r="AN47" s="60"/>
      <c r="AO47" s="60"/>
    </row>
    <row r="48" spans="1:41" ht="15.75" x14ac:dyDescent="0.25">
      <c r="A48" s="80" t="s">
        <v>163</v>
      </c>
      <c r="B48" s="79" t="s">
        <v>480</v>
      </c>
      <c r="C48" s="148" t="s">
        <v>2147</v>
      </c>
      <c r="D48" s="178" t="s">
        <v>2118</v>
      </c>
      <c r="E48" s="149">
        <v>18000000</v>
      </c>
      <c r="F48" s="117" t="s">
        <v>2525</v>
      </c>
      <c r="G48" s="178" t="s">
        <v>1511</v>
      </c>
      <c r="H48" s="117" t="s">
        <v>1439</v>
      </c>
      <c r="I48" s="178" t="s">
        <v>2526</v>
      </c>
      <c r="J48" s="118" t="s">
        <v>1633</v>
      </c>
      <c r="K48" s="247" t="s">
        <v>163</v>
      </c>
      <c r="M48" s="204"/>
      <c r="P48" s="169"/>
      <c r="Q48" s="169"/>
      <c r="AJ48" s="60"/>
      <c r="AK48" s="60"/>
      <c r="AL48" s="60"/>
      <c r="AM48" s="60"/>
      <c r="AN48" s="60"/>
      <c r="AO48" s="60"/>
    </row>
    <row r="49" spans="1:41" ht="15.75" x14ac:dyDescent="0.25">
      <c r="A49" s="80" t="s">
        <v>1444</v>
      </c>
      <c r="B49" s="79" t="s">
        <v>1497</v>
      </c>
      <c r="C49" s="148" t="s">
        <v>2147</v>
      </c>
      <c r="D49" s="148" t="s">
        <v>2119</v>
      </c>
      <c r="E49" s="149" t="s">
        <v>2166</v>
      </c>
      <c r="F49" s="117" t="s">
        <v>2528</v>
      </c>
      <c r="G49" s="178" t="s">
        <v>1511</v>
      </c>
      <c r="H49" s="117" t="s">
        <v>1439</v>
      </c>
      <c r="I49" s="178" t="s">
        <v>2527</v>
      </c>
      <c r="J49" s="118" t="s">
        <v>1633</v>
      </c>
      <c r="K49" s="247" t="s">
        <v>1444</v>
      </c>
      <c r="M49" s="204"/>
      <c r="P49" s="169"/>
      <c r="Q49" s="169"/>
      <c r="AJ49" s="60"/>
      <c r="AK49" s="60"/>
      <c r="AL49" s="60"/>
      <c r="AM49" s="60"/>
      <c r="AN49" s="60"/>
      <c r="AO49" s="60"/>
    </row>
    <row r="50" spans="1:41" ht="15.75" x14ac:dyDescent="0.25">
      <c r="A50" s="80" t="s">
        <v>164</v>
      </c>
      <c r="B50" s="79" t="s">
        <v>1497</v>
      </c>
      <c r="C50" s="148" t="s">
        <v>2147</v>
      </c>
      <c r="D50" s="178" t="s">
        <v>2118</v>
      </c>
      <c r="E50" s="149">
        <v>769821686</v>
      </c>
      <c r="F50" s="117" t="s">
        <v>2525</v>
      </c>
      <c r="G50" s="178" t="s">
        <v>1511</v>
      </c>
      <c r="H50" s="117" t="s">
        <v>1439</v>
      </c>
      <c r="I50" s="178" t="s">
        <v>2526</v>
      </c>
      <c r="J50" s="118" t="s">
        <v>1633</v>
      </c>
      <c r="K50" s="247" t="s">
        <v>164</v>
      </c>
      <c r="M50" s="204"/>
      <c r="P50" s="169"/>
      <c r="Q50" s="169"/>
      <c r="AJ50" s="60"/>
      <c r="AK50" s="60"/>
      <c r="AL50" s="60"/>
      <c r="AM50" s="60"/>
      <c r="AN50" s="60"/>
      <c r="AO50" s="60"/>
    </row>
    <row r="51" spans="1:41" ht="15.75" x14ac:dyDescent="0.25">
      <c r="A51" s="147" t="s">
        <v>2148</v>
      </c>
      <c r="B51" s="79" t="s">
        <v>1650</v>
      </c>
      <c r="C51" s="148" t="s">
        <v>2147</v>
      </c>
      <c r="D51" s="178" t="s">
        <v>2119</v>
      </c>
      <c r="E51" s="149" t="s">
        <v>2166</v>
      </c>
      <c r="F51" s="117" t="s">
        <v>2528</v>
      </c>
      <c r="G51" s="178" t="s">
        <v>1511</v>
      </c>
      <c r="H51" s="117" t="s">
        <v>1439</v>
      </c>
      <c r="I51" s="178" t="s">
        <v>2527</v>
      </c>
      <c r="J51" s="118" t="s">
        <v>1633</v>
      </c>
      <c r="K51" s="247" t="s">
        <v>2148</v>
      </c>
      <c r="M51" s="204"/>
      <c r="AJ51" s="60"/>
      <c r="AK51" s="60"/>
      <c r="AL51" s="60"/>
      <c r="AM51" s="60"/>
      <c r="AN51" s="60"/>
      <c r="AO51" s="60"/>
    </row>
    <row r="52" spans="1:41" ht="15.75" x14ac:dyDescent="0.25">
      <c r="A52" s="80" t="s">
        <v>2149</v>
      </c>
      <c r="B52" s="79" t="s">
        <v>1650</v>
      </c>
      <c r="C52" s="148" t="s">
        <v>2147</v>
      </c>
      <c r="D52" s="178" t="s">
        <v>2118</v>
      </c>
      <c r="E52" s="149">
        <v>635000000</v>
      </c>
      <c r="F52" s="117" t="s">
        <v>2525</v>
      </c>
      <c r="G52" s="178" t="s">
        <v>1511</v>
      </c>
      <c r="H52" s="117" t="s">
        <v>1439</v>
      </c>
      <c r="I52" s="178" t="s">
        <v>2526</v>
      </c>
      <c r="J52" s="118" t="s">
        <v>1633</v>
      </c>
      <c r="K52" s="247" t="s">
        <v>2149</v>
      </c>
      <c r="M52" s="204"/>
      <c r="P52" s="169"/>
      <c r="Q52" s="169"/>
      <c r="AJ52" s="60"/>
      <c r="AK52" s="60"/>
      <c r="AL52" s="60"/>
      <c r="AM52" s="60"/>
      <c r="AN52" s="60"/>
      <c r="AO52" s="60"/>
    </row>
    <row r="53" spans="1:41" ht="15.75" x14ac:dyDescent="0.25">
      <c r="A53" s="80" t="s">
        <v>2150</v>
      </c>
      <c r="B53" s="79" t="s">
        <v>1650</v>
      </c>
      <c r="C53" s="148" t="s">
        <v>2147</v>
      </c>
      <c r="D53" s="178" t="s">
        <v>2118</v>
      </c>
      <c r="E53" s="149">
        <v>364000000</v>
      </c>
      <c r="F53" s="117" t="s">
        <v>2525</v>
      </c>
      <c r="G53" s="178" t="s">
        <v>1511</v>
      </c>
      <c r="H53" s="117" t="s">
        <v>1439</v>
      </c>
      <c r="I53" s="178" t="s">
        <v>2526</v>
      </c>
      <c r="J53" s="118" t="s">
        <v>1633</v>
      </c>
      <c r="K53" s="247" t="s">
        <v>2150</v>
      </c>
      <c r="M53" s="204"/>
      <c r="P53" s="169"/>
      <c r="Q53" s="169"/>
      <c r="AJ53" s="60"/>
      <c r="AK53" s="60"/>
      <c r="AL53" s="60"/>
      <c r="AM53" s="60"/>
      <c r="AN53" s="60"/>
      <c r="AO53" s="60"/>
    </row>
    <row r="54" spans="1:41" ht="16.5" customHeight="1" x14ac:dyDescent="0.25">
      <c r="A54" s="80" t="s">
        <v>1446</v>
      </c>
      <c r="B54" s="79" t="s">
        <v>1651</v>
      </c>
      <c r="C54" s="148" t="s">
        <v>2147</v>
      </c>
      <c r="D54" s="178" t="s">
        <v>2119</v>
      </c>
      <c r="E54" s="149" t="s">
        <v>2166</v>
      </c>
      <c r="F54" s="117" t="s">
        <v>2528</v>
      </c>
      <c r="G54" s="178" t="s">
        <v>1511</v>
      </c>
      <c r="H54" s="117" t="s">
        <v>1439</v>
      </c>
      <c r="I54" s="178" t="s">
        <v>2527</v>
      </c>
      <c r="J54" s="118" t="s">
        <v>1633</v>
      </c>
      <c r="K54" s="247" t="s">
        <v>1446</v>
      </c>
      <c r="M54" s="204"/>
      <c r="AJ54" s="60"/>
      <c r="AK54" s="60"/>
      <c r="AL54" s="60"/>
      <c r="AM54" s="60"/>
      <c r="AN54" s="60"/>
      <c r="AO54" s="60"/>
    </row>
    <row r="55" spans="1:41" ht="15.75" x14ac:dyDescent="0.25">
      <c r="A55" s="80" t="s">
        <v>166</v>
      </c>
      <c r="B55" s="79" t="s">
        <v>478</v>
      </c>
      <c r="C55" s="148" t="s">
        <v>2147</v>
      </c>
      <c r="D55" s="178" t="s">
        <v>2118</v>
      </c>
      <c r="E55" s="149">
        <v>233000000</v>
      </c>
      <c r="F55" s="117" t="s">
        <v>2525</v>
      </c>
      <c r="G55" s="178" t="s">
        <v>1511</v>
      </c>
      <c r="H55" s="117" t="s">
        <v>1439</v>
      </c>
      <c r="I55" s="178" t="s">
        <v>2526</v>
      </c>
      <c r="J55" s="118" t="s">
        <v>1633</v>
      </c>
      <c r="K55" s="247" t="s">
        <v>166</v>
      </c>
      <c r="M55" s="204"/>
      <c r="AJ55" s="60"/>
      <c r="AK55" s="60"/>
      <c r="AL55" s="60"/>
      <c r="AM55" s="60"/>
      <c r="AN55" s="60"/>
      <c r="AO55" s="60"/>
    </row>
    <row r="56" spans="1:41" ht="15.75" x14ac:dyDescent="0.25">
      <c r="A56" s="80" t="s">
        <v>167</v>
      </c>
      <c r="B56" s="79" t="s">
        <v>1648</v>
      </c>
      <c r="C56" s="148" t="s">
        <v>2147</v>
      </c>
      <c r="D56" s="178" t="s">
        <v>2118</v>
      </c>
      <c r="E56" s="149">
        <v>185341552</v>
      </c>
      <c r="F56" s="117" t="s">
        <v>2525</v>
      </c>
      <c r="G56" s="178" t="s">
        <v>1511</v>
      </c>
      <c r="H56" s="117" t="s">
        <v>1439</v>
      </c>
      <c r="I56" s="178" t="s">
        <v>2526</v>
      </c>
      <c r="J56" s="118" t="s">
        <v>1633</v>
      </c>
      <c r="K56" s="247" t="s">
        <v>167</v>
      </c>
      <c r="M56" s="204"/>
      <c r="P56" s="169"/>
      <c r="Q56" s="169"/>
      <c r="AJ56" s="60"/>
      <c r="AK56" s="60"/>
      <c r="AL56" s="60"/>
      <c r="AM56" s="60"/>
      <c r="AN56" s="60"/>
      <c r="AO56" s="60"/>
    </row>
    <row r="57" spans="1:41" ht="15.75" x14ac:dyDescent="0.25">
      <c r="A57" s="80" t="s">
        <v>168</v>
      </c>
      <c r="B57" s="79" t="s">
        <v>78</v>
      </c>
      <c r="C57" s="148" t="s">
        <v>2147</v>
      </c>
      <c r="D57" s="178" t="s">
        <v>2118</v>
      </c>
      <c r="E57" s="149">
        <v>0</v>
      </c>
      <c r="F57" s="117" t="s">
        <v>2528</v>
      </c>
      <c r="G57" s="178" t="s">
        <v>1511</v>
      </c>
      <c r="H57" s="117" t="s">
        <v>1439</v>
      </c>
      <c r="I57" s="178" t="s">
        <v>2527</v>
      </c>
      <c r="J57" s="118" t="s">
        <v>1633</v>
      </c>
      <c r="K57" s="247" t="s">
        <v>168</v>
      </c>
      <c r="M57" s="204"/>
      <c r="P57" s="169"/>
      <c r="Q57" s="169"/>
      <c r="AJ57" s="60"/>
      <c r="AK57" s="60"/>
      <c r="AL57" s="60"/>
      <c r="AM57" s="60"/>
      <c r="AN57" s="60"/>
      <c r="AO57" s="60"/>
    </row>
    <row r="58" spans="1:41" ht="15.75" x14ac:dyDescent="0.25">
      <c r="A58" s="80" t="s">
        <v>169</v>
      </c>
      <c r="B58" s="79" t="s">
        <v>1652</v>
      </c>
      <c r="C58" s="148" t="s">
        <v>2147</v>
      </c>
      <c r="D58" s="178" t="s">
        <v>2118</v>
      </c>
      <c r="E58" s="149">
        <v>0</v>
      </c>
      <c r="F58" s="117" t="s">
        <v>2528</v>
      </c>
      <c r="G58" s="178" t="s">
        <v>1511</v>
      </c>
      <c r="H58" s="117" t="s">
        <v>1439</v>
      </c>
      <c r="I58" s="178" t="s">
        <v>2527</v>
      </c>
      <c r="J58" s="118" t="s">
        <v>1633</v>
      </c>
      <c r="K58" s="247" t="s">
        <v>169</v>
      </c>
      <c r="M58" s="204"/>
      <c r="AJ58" s="60"/>
      <c r="AK58" s="60"/>
      <c r="AL58" s="60"/>
      <c r="AM58" s="60"/>
      <c r="AN58" s="60"/>
      <c r="AO58" s="60"/>
    </row>
    <row r="59" spans="1:41" ht="15.75" x14ac:dyDescent="0.25">
      <c r="A59" s="80" t="s">
        <v>170</v>
      </c>
      <c r="B59" s="79" t="s">
        <v>480</v>
      </c>
      <c r="C59" s="148" t="s">
        <v>2147</v>
      </c>
      <c r="D59" s="178" t="s">
        <v>2118</v>
      </c>
      <c r="E59" s="149">
        <v>486000000</v>
      </c>
      <c r="F59" s="117" t="s">
        <v>2525</v>
      </c>
      <c r="G59" s="178" t="s">
        <v>1511</v>
      </c>
      <c r="H59" s="117" t="s">
        <v>1439</v>
      </c>
      <c r="I59" s="178" t="s">
        <v>2526</v>
      </c>
      <c r="J59" s="118" t="s">
        <v>1633</v>
      </c>
      <c r="K59" s="247" t="s">
        <v>170</v>
      </c>
      <c r="M59" s="204"/>
      <c r="AJ59" s="60"/>
      <c r="AK59" s="60"/>
      <c r="AL59" s="60"/>
      <c r="AM59" s="60"/>
      <c r="AN59" s="60"/>
      <c r="AO59" s="60"/>
    </row>
    <row r="60" spans="1:41" ht="15.75" x14ac:dyDescent="0.25">
      <c r="A60" s="80" t="s">
        <v>171</v>
      </c>
      <c r="B60" s="79" t="s">
        <v>208</v>
      </c>
      <c r="C60" s="148" t="s">
        <v>2147</v>
      </c>
      <c r="D60" s="178" t="s">
        <v>2118</v>
      </c>
      <c r="E60" s="149">
        <v>41000000</v>
      </c>
      <c r="F60" s="117" t="s">
        <v>2525</v>
      </c>
      <c r="G60" s="178" t="s">
        <v>1511</v>
      </c>
      <c r="H60" s="117" t="s">
        <v>1439</v>
      </c>
      <c r="I60" s="178" t="s">
        <v>2526</v>
      </c>
      <c r="J60" s="118" t="s">
        <v>1633</v>
      </c>
      <c r="K60" s="247" t="s">
        <v>171</v>
      </c>
      <c r="M60" s="204"/>
      <c r="AJ60" s="60"/>
      <c r="AK60" s="60"/>
      <c r="AL60" s="60"/>
      <c r="AM60" s="60"/>
      <c r="AN60" s="60"/>
      <c r="AO60" s="60"/>
    </row>
    <row r="61" spans="1:41" ht="15.75" x14ac:dyDescent="0.25">
      <c r="A61" s="80" t="s">
        <v>172</v>
      </c>
      <c r="B61" s="79" t="s">
        <v>490</v>
      </c>
      <c r="C61" s="148" t="s">
        <v>2147</v>
      </c>
      <c r="D61" s="148" t="s">
        <v>2119</v>
      </c>
      <c r="E61" s="149" t="s">
        <v>2166</v>
      </c>
      <c r="F61" s="117" t="s">
        <v>2528</v>
      </c>
      <c r="G61" s="178" t="s">
        <v>1511</v>
      </c>
      <c r="H61" s="117" t="s">
        <v>1439</v>
      </c>
      <c r="I61" s="178" t="s">
        <v>2527</v>
      </c>
      <c r="J61" s="118" t="s">
        <v>1633</v>
      </c>
      <c r="K61" s="247" t="s">
        <v>172</v>
      </c>
      <c r="M61" s="204"/>
      <c r="AJ61" s="60"/>
      <c r="AK61" s="60"/>
      <c r="AL61" s="60"/>
      <c r="AM61" s="60"/>
      <c r="AN61" s="60"/>
      <c r="AO61" s="60"/>
    </row>
    <row r="62" spans="1:41" ht="15.75" x14ac:dyDescent="0.25">
      <c r="A62" s="80" t="s">
        <v>1653</v>
      </c>
      <c r="B62" s="79" t="s">
        <v>173</v>
      </c>
      <c r="C62" s="148" t="s">
        <v>2147</v>
      </c>
      <c r="D62" s="178" t="s">
        <v>2119</v>
      </c>
      <c r="E62" s="149">
        <v>0</v>
      </c>
      <c r="F62" s="117" t="s">
        <v>2528</v>
      </c>
      <c r="G62" s="178" t="s">
        <v>1511</v>
      </c>
      <c r="H62" s="117" t="s">
        <v>1439</v>
      </c>
      <c r="I62" s="178" t="s">
        <v>2527</v>
      </c>
      <c r="J62" s="118" t="s">
        <v>1633</v>
      </c>
      <c r="K62" s="247" t="s">
        <v>1653</v>
      </c>
      <c r="M62" s="204"/>
      <c r="AJ62" s="60"/>
      <c r="AK62" s="60"/>
      <c r="AL62" s="60"/>
      <c r="AM62" s="60"/>
      <c r="AN62" s="60"/>
      <c r="AO62" s="60"/>
    </row>
    <row r="63" spans="1:41" ht="15.75" x14ac:dyDescent="0.25">
      <c r="A63" s="80" t="s">
        <v>174</v>
      </c>
      <c r="B63" s="79" t="s">
        <v>1654</v>
      </c>
      <c r="C63" s="148" t="s">
        <v>2147</v>
      </c>
      <c r="D63" s="148" t="s">
        <v>2119</v>
      </c>
      <c r="E63" s="149" t="s">
        <v>2166</v>
      </c>
      <c r="F63" s="117" t="s">
        <v>2528</v>
      </c>
      <c r="G63" s="178" t="s">
        <v>1511</v>
      </c>
      <c r="H63" s="117" t="s">
        <v>1439</v>
      </c>
      <c r="I63" s="178" t="s">
        <v>2527</v>
      </c>
      <c r="J63" s="118" t="s">
        <v>1633</v>
      </c>
      <c r="K63" s="247" t="s">
        <v>174</v>
      </c>
      <c r="M63" s="204"/>
      <c r="AJ63" s="60"/>
      <c r="AK63" s="60"/>
      <c r="AL63" s="60"/>
      <c r="AM63" s="60"/>
      <c r="AN63" s="60"/>
      <c r="AO63" s="60"/>
    </row>
    <row r="64" spans="1:41" ht="15.75" x14ac:dyDescent="0.25">
      <c r="A64" s="80" t="s">
        <v>175</v>
      </c>
      <c r="B64" s="79" t="s">
        <v>1654</v>
      </c>
      <c r="C64" s="148" t="s">
        <v>2147</v>
      </c>
      <c r="D64" s="148" t="s">
        <v>2119</v>
      </c>
      <c r="E64" s="42" t="s">
        <v>2166</v>
      </c>
      <c r="F64" s="117" t="s">
        <v>2528</v>
      </c>
      <c r="G64" s="178" t="s">
        <v>1511</v>
      </c>
      <c r="H64" s="117" t="s">
        <v>1439</v>
      </c>
      <c r="I64" s="178" t="s">
        <v>2527</v>
      </c>
      <c r="J64" s="118" t="s">
        <v>1633</v>
      </c>
      <c r="K64" s="247" t="s">
        <v>175</v>
      </c>
      <c r="M64" s="204"/>
      <c r="AJ64" s="60"/>
      <c r="AK64" s="60"/>
      <c r="AL64" s="60"/>
      <c r="AM64" s="60"/>
      <c r="AN64" s="60"/>
      <c r="AO64" s="60"/>
    </row>
    <row r="65" spans="1:41" ht="15.75" x14ac:dyDescent="0.25">
      <c r="A65" s="80" t="s">
        <v>176</v>
      </c>
      <c r="B65" s="79" t="s">
        <v>1655</v>
      </c>
      <c r="C65" s="148" t="s">
        <v>2147</v>
      </c>
      <c r="D65" s="148">
        <v>2010</v>
      </c>
      <c r="E65" s="149">
        <v>910000000</v>
      </c>
      <c r="F65" s="117" t="s">
        <v>2525</v>
      </c>
      <c r="G65" s="178" t="s">
        <v>1511</v>
      </c>
      <c r="H65" s="117" t="s">
        <v>1439</v>
      </c>
      <c r="I65" s="178" t="s">
        <v>2527</v>
      </c>
      <c r="J65" s="118" t="s">
        <v>1633</v>
      </c>
      <c r="K65" s="247" t="s">
        <v>176</v>
      </c>
      <c r="M65" s="204"/>
      <c r="P65" s="169"/>
      <c r="Q65" s="169"/>
      <c r="AJ65" s="60"/>
      <c r="AK65" s="60"/>
      <c r="AL65" s="60"/>
      <c r="AM65" s="60"/>
      <c r="AN65" s="60"/>
      <c r="AO65" s="60"/>
    </row>
    <row r="66" spans="1:41" ht="15.75" x14ac:dyDescent="0.25">
      <c r="A66" s="80" t="s">
        <v>177</v>
      </c>
      <c r="B66" s="79" t="s">
        <v>1656</v>
      </c>
      <c r="C66" s="148" t="s">
        <v>2147</v>
      </c>
      <c r="D66" s="178" t="s">
        <v>2119</v>
      </c>
      <c r="E66" s="149" t="s">
        <v>2166</v>
      </c>
      <c r="F66" s="117" t="s">
        <v>2528</v>
      </c>
      <c r="G66" s="178" t="s">
        <v>1511</v>
      </c>
      <c r="H66" s="117" t="s">
        <v>1439</v>
      </c>
      <c r="I66" s="178" t="s">
        <v>2527</v>
      </c>
      <c r="J66" s="118" t="s">
        <v>1633</v>
      </c>
      <c r="K66" s="247" t="s">
        <v>177</v>
      </c>
      <c r="M66" s="204"/>
      <c r="AJ66" s="60"/>
      <c r="AK66" s="60"/>
      <c r="AL66" s="60"/>
      <c r="AM66" s="60"/>
      <c r="AN66" s="60"/>
      <c r="AO66" s="60"/>
    </row>
    <row r="67" spans="1:41" ht="15.75" x14ac:dyDescent="0.25">
      <c r="A67" s="80" t="s">
        <v>1657</v>
      </c>
      <c r="B67" s="79" t="s">
        <v>1658</v>
      </c>
      <c r="C67" s="148" t="s">
        <v>2147</v>
      </c>
      <c r="D67" s="148">
        <v>2009</v>
      </c>
      <c r="E67" s="149" t="s">
        <v>2166</v>
      </c>
      <c r="F67" s="117" t="s">
        <v>2525</v>
      </c>
      <c r="G67" s="178" t="s">
        <v>1511</v>
      </c>
      <c r="H67" s="117" t="s">
        <v>1439</v>
      </c>
      <c r="I67" s="178" t="s">
        <v>2527</v>
      </c>
      <c r="J67" s="118" t="s">
        <v>1633</v>
      </c>
      <c r="K67" s="247" t="s">
        <v>1657</v>
      </c>
      <c r="M67" s="204"/>
      <c r="AJ67" s="60"/>
      <c r="AK67" s="60"/>
      <c r="AL67" s="60"/>
      <c r="AM67" s="60"/>
      <c r="AN67" s="60"/>
      <c r="AO67" s="60"/>
    </row>
    <row r="68" spans="1:41" ht="15.75" x14ac:dyDescent="0.25">
      <c r="A68" s="80" t="s">
        <v>1448</v>
      </c>
      <c r="B68" s="79" t="s">
        <v>478</v>
      </c>
      <c r="C68" s="148" t="s">
        <v>2147</v>
      </c>
      <c r="D68" s="178" t="s">
        <v>2118</v>
      </c>
      <c r="E68" s="149">
        <v>18000000</v>
      </c>
      <c r="F68" s="117" t="s">
        <v>2528</v>
      </c>
      <c r="G68" s="178" t="s">
        <v>1511</v>
      </c>
      <c r="H68" s="117" t="s">
        <v>1439</v>
      </c>
      <c r="I68" s="178" t="s">
        <v>2526</v>
      </c>
      <c r="J68" s="118" t="s">
        <v>1633</v>
      </c>
      <c r="K68" s="247" t="s">
        <v>1448</v>
      </c>
      <c r="M68" s="204"/>
      <c r="AJ68" s="60"/>
      <c r="AK68" s="60"/>
      <c r="AL68" s="60"/>
      <c r="AM68" s="60"/>
      <c r="AN68" s="60"/>
      <c r="AO68" s="60"/>
    </row>
    <row r="69" spans="1:41" ht="15.75" x14ac:dyDescent="0.25">
      <c r="A69" s="80" t="s">
        <v>426</v>
      </c>
      <c r="B69" s="79" t="s">
        <v>440</v>
      </c>
      <c r="C69" s="148" t="s">
        <v>2147</v>
      </c>
      <c r="D69" s="178" t="s">
        <v>2119</v>
      </c>
      <c r="E69" s="149" t="s">
        <v>2166</v>
      </c>
      <c r="F69" s="117" t="s">
        <v>2528</v>
      </c>
      <c r="G69" s="178" t="s">
        <v>1511</v>
      </c>
      <c r="H69" s="117" t="s">
        <v>1439</v>
      </c>
      <c r="I69" s="178" t="s">
        <v>2527</v>
      </c>
      <c r="J69" s="118" t="s">
        <v>1633</v>
      </c>
      <c r="K69" s="247" t="s">
        <v>426</v>
      </c>
      <c r="M69" s="204"/>
      <c r="AJ69" s="60"/>
      <c r="AK69" s="60"/>
      <c r="AL69" s="60"/>
      <c r="AM69" s="60"/>
      <c r="AN69" s="60"/>
      <c r="AO69" s="60"/>
    </row>
    <row r="70" spans="1:41" ht="15.75" x14ac:dyDescent="0.25">
      <c r="A70" s="80" t="s">
        <v>178</v>
      </c>
      <c r="B70" s="79" t="s">
        <v>1648</v>
      </c>
      <c r="C70" s="148" t="s">
        <v>2147</v>
      </c>
      <c r="D70" s="148">
        <v>2009</v>
      </c>
      <c r="E70" s="149">
        <v>35440000</v>
      </c>
      <c r="F70" s="117" t="s">
        <v>2525</v>
      </c>
      <c r="G70" s="178" t="s">
        <v>1511</v>
      </c>
      <c r="H70" s="117" t="s">
        <v>1439</v>
      </c>
      <c r="I70" s="178" t="s">
        <v>2527</v>
      </c>
      <c r="J70" s="118" t="s">
        <v>1633</v>
      </c>
      <c r="K70" s="247" t="s">
        <v>178</v>
      </c>
      <c r="M70" s="204"/>
      <c r="P70" s="169"/>
      <c r="Q70" s="169"/>
      <c r="AJ70" s="60"/>
      <c r="AK70" s="60"/>
      <c r="AL70" s="60"/>
      <c r="AM70" s="60"/>
      <c r="AN70" s="60"/>
      <c r="AO70" s="60"/>
    </row>
    <row r="71" spans="1:41" ht="15.75" x14ac:dyDescent="0.25">
      <c r="A71" s="80" t="s">
        <v>179</v>
      </c>
      <c r="B71" s="79" t="s">
        <v>398</v>
      </c>
      <c r="C71" s="148" t="s">
        <v>2147</v>
      </c>
      <c r="D71" s="148" t="s">
        <v>2119</v>
      </c>
      <c r="E71" s="149">
        <v>0</v>
      </c>
      <c r="F71" s="117" t="s">
        <v>2528</v>
      </c>
      <c r="G71" s="178" t="s">
        <v>1511</v>
      </c>
      <c r="H71" s="117" t="s">
        <v>1439</v>
      </c>
      <c r="I71" s="178" t="s">
        <v>2527</v>
      </c>
      <c r="J71" s="118" t="s">
        <v>1633</v>
      </c>
      <c r="K71" s="247" t="s">
        <v>179</v>
      </c>
      <c r="M71" s="204"/>
      <c r="P71" s="169"/>
      <c r="Q71" s="169"/>
      <c r="AJ71" s="60"/>
      <c r="AK71" s="60"/>
      <c r="AL71" s="60"/>
      <c r="AM71" s="60"/>
      <c r="AN71" s="60"/>
      <c r="AO71" s="60"/>
    </row>
    <row r="72" spans="1:41" ht="15.75" x14ac:dyDescent="0.25">
      <c r="A72" s="80" t="s">
        <v>180</v>
      </c>
      <c r="B72" s="79" t="s">
        <v>478</v>
      </c>
      <c r="C72" s="148" t="s">
        <v>2147</v>
      </c>
      <c r="D72" s="178" t="s">
        <v>2118</v>
      </c>
      <c r="E72" s="149">
        <v>289000000</v>
      </c>
      <c r="F72" s="117" t="s">
        <v>2525</v>
      </c>
      <c r="G72" s="178" t="s">
        <v>1511</v>
      </c>
      <c r="H72" s="117" t="s">
        <v>1439</v>
      </c>
      <c r="I72" s="178" t="s">
        <v>2526</v>
      </c>
      <c r="J72" s="118" t="s">
        <v>1633</v>
      </c>
      <c r="K72" s="247" t="s">
        <v>180</v>
      </c>
      <c r="M72" s="204"/>
      <c r="AJ72" s="60"/>
      <c r="AK72" s="60"/>
      <c r="AL72" s="60"/>
      <c r="AM72" s="60"/>
      <c r="AN72" s="60"/>
      <c r="AO72" s="60"/>
    </row>
    <row r="73" spans="1:41" ht="15.75" x14ac:dyDescent="0.25">
      <c r="A73" s="80" t="s">
        <v>181</v>
      </c>
      <c r="B73" s="79" t="s">
        <v>478</v>
      </c>
      <c r="C73" s="148" t="s">
        <v>2147</v>
      </c>
      <c r="D73" s="178" t="s">
        <v>2118</v>
      </c>
      <c r="E73" s="149">
        <v>373000000</v>
      </c>
      <c r="F73" s="117" t="s">
        <v>2525</v>
      </c>
      <c r="G73" s="178" t="s">
        <v>1511</v>
      </c>
      <c r="H73" s="117" t="s">
        <v>1439</v>
      </c>
      <c r="I73" s="178" t="s">
        <v>2526</v>
      </c>
      <c r="J73" s="118" t="s">
        <v>1633</v>
      </c>
      <c r="K73" s="247" t="s">
        <v>181</v>
      </c>
      <c r="M73" s="204"/>
      <c r="AJ73" s="60"/>
      <c r="AK73" s="60"/>
      <c r="AL73" s="60"/>
      <c r="AM73" s="60"/>
      <c r="AN73" s="60"/>
      <c r="AO73" s="60"/>
    </row>
    <row r="74" spans="1:41" ht="15.75" x14ac:dyDescent="0.25">
      <c r="A74" s="80" t="s">
        <v>182</v>
      </c>
      <c r="B74" s="79" t="s">
        <v>478</v>
      </c>
      <c r="C74" s="148" t="s">
        <v>2147</v>
      </c>
      <c r="D74" s="178" t="s">
        <v>2118</v>
      </c>
      <c r="E74" s="149">
        <v>138000000</v>
      </c>
      <c r="F74" s="117" t="s">
        <v>2525</v>
      </c>
      <c r="G74" s="178" t="s">
        <v>1511</v>
      </c>
      <c r="H74" s="117" t="s">
        <v>1439</v>
      </c>
      <c r="I74" s="178" t="s">
        <v>2526</v>
      </c>
      <c r="J74" s="118" t="s">
        <v>1633</v>
      </c>
      <c r="K74" s="247" t="s">
        <v>182</v>
      </c>
      <c r="M74" s="204"/>
      <c r="P74" s="169"/>
      <c r="Q74" s="169"/>
      <c r="AJ74" s="60"/>
      <c r="AK74" s="60"/>
      <c r="AL74" s="60"/>
      <c r="AM74" s="60"/>
      <c r="AN74" s="60"/>
      <c r="AO74" s="60"/>
    </row>
    <row r="75" spans="1:41" ht="15.75" x14ac:dyDescent="0.25">
      <c r="A75" s="80" t="s">
        <v>183</v>
      </c>
      <c r="B75" s="79" t="s">
        <v>204</v>
      </c>
      <c r="C75" s="148" t="s">
        <v>2147</v>
      </c>
      <c r="D75" s="178" t="s">
        <v>2118</v>
      </c>
      <c r="E75" s="149">
        <v>0</v>
      </c>
      <c r="F75" s="117" t="s">
        <v>2528</v>
      </c>
      <c r="G75" s="178" t="s">
        <v>1511</v>
      </c>
      <c r="H75" s="117" t="s">
        <v>1439</v>
      </c>
      <c r="I75" s="178" t="s">
        <v>2527</v>
      </c>
      <c r="J75" s="118" t="s">
        <v>1633</v>
      </c>
      <c r="K75" s="247" t="s">
        <v>183</v>
      </c>
      <c r="M75" s="204"/>
      <c r="P75" s="169"/>
      <c r="Q75" s="169"/>
      <c r="AJ75" s="60"/>
      <c r="AK75" s="60"/>
      <c r="AL75" s="60"/>
      <c r="AM75" s="60"/>
      <c r="AN75" s="60"/>
      <c r="AO75" s="60"/>
    </row>
    <row r="76" spans="1:41" ht="15.75" x14ac:dyDescent="0.25">
      <c r="A76" s="80" t="s">
        <v>184</v>
      </c>
      <c r="B76" s="79" t="s">
        <v>477</v>
      </c>
      <c r="C76" s="148" t="s">
        <v>2147</v>
      </c>
      <c r="D76" s="178" t="s">
        <v>2118</v>
      </c>
      <c r="E76" s="149">
        <v>0</v>
      </c>
      <c r="F76" s="117" t="s">
        <v>2528</v>
      </c>
      <c r="G76" s="178" t="s">
        <v>1511</v>
      </c>
      <c r="H76" s="117" t="s">
        <v>1439</v>
      </c>
      <c r="I76" s="178" t="s">
        <v>2527</v>
      </c>
      <c r="J76" s="118" t="s">
        <v>1633</v>
      </c>
      <c r="K76" s="247" t="s">
        <v>184</v>
      </c>
      <c r="M76" s="204"/>
      <c r="AJ76" s="60"/>
      <c r="AK76" s="60"/>
      <c r="AL76" s="60"/>
      <c r="AM76" s="60"/>
      <c r="AN76" s="60"/>
      <c r="AO76" s="60"/>
    </row>
    <row r="77" spans="1:41" ht="15.75" x14ac:dyDescent="0.25">
      <c r="A77" s="80" t="s">
        <v>185</v>
      </c>
      <c r="B77" s="79" t="s">
        <v>478</v>
      </c>
      <c r="C77" s="148" t="s">
        <v>2147</v>
      </c>
      <c r="D77" s="148" t="s">
        <v>2119</v>
      </c>
      <c r="E77" s="149">
        <v>0</v>
      </c>
      <c r="F77" s="117" t="s">
        <v>2528</v>
      </c>
      <c r="G77" s="178" t="s">
        <v>1511</v>
      </c>
      <c r="H77" s="117" t="s">
        <v>1439</v>
      </c>
      <c r="I77" s="178" t="s">
        <v>2527</v>
      </c>
      <c r="J77" s="118" t="s">
        <v>1633</v>
      </c>
      <c r="K77" s="247" t="s">
        <v>185</v>
      </c>
      <c r="M77" s="204"/>
      <c r="AJ77" s="60"/>
      <c r="AK77" s="60"/>
      <c r="AL77" s="60"/>
      <c r="AM77" s="60"/>
      <c r="AN77" s="60"/>
      <c r="AO77" s="60"/>
    </row>
    <row r="78" spans="1:41" ht="15.75" x14ac:dyDescent="0.25">
      <c r="A78" s="80" t="s">
        <v>186</v>
      </c>
      <c r="B78" s="79" t="s">
        <v>477</v>
      </c>
      <c r="C78" s="148" t="s">
        <v>2147</v>
      </c>
      <c r="D78" s="178" t="s">
        <v>2118</v>
      </c>
      <c r="E78" s="149">
        <v>171000000</v>
      </c>
      <c r="F78" s="117" t="s">
        <v>2525</v>
      </c>
      <c r="G78" s="178" t="s">
        <v>1511</v>
      </c>
      <c r="H78" s="117" t="s">
        <v>1439</v>
      </c>
      <c r="I78" s="178" t="s">
        <v>2526</v>
      </c>
      <c r="J78" s="118" t="s">
        <v>1633</v>
      </c>
      <c r="K78" s="247" t="s">
        <v>186</v>
      </c>
      <c r="M78" s="204"/>
      <c r="P78" s="169"/>
      <c r="Q78" s="169"/>
      <c r="AJ78" s="60"/>
      <c r="AK78" s="60"/>
      <c r="AL78" s="60"/>
      <c r="AM78" s="60"/>
      <c r="AN78" s="60"/>
      <c r="AO78" s="60"/>
    </row>
    <row r="79" spans="1:41" ht="15.75" x14ac:dyDescent="0.25">
      <c r="A79" s="80" t="s">
        <v>2151</v>
      </c>
      <c r="B79" s="79" t="s">
        <v>1659</v>
      </c>
      <c r="C79" s="148" t="s">
        <v>2147</v>
      </c>
      <c r="D79" s="178" t="s">
        <v>2118</v>
      </c>
      <c r="E79" s="149">
        <v>25700000</v>
      </c>
      <c r="F79" s="117" t="s">
        <v>2525</v>
      </c>
      <c r="G79" s="178" t="s">
        <v>1511</v>
      </c>
      <c r="H79" s="117" t="s">
        <v>1439</v>
      </c>
      <c r="I79" s="178" t="s">
        <v>2526</v>
      </c>
      <c r="J79" s="118" t="s">
        <v>1633</v>
      </c>
      <c r="K79" s="247" t="s">
        <v>2151</v>
      </c>
      <c r="M79" s="204"/>
      <c r="P79" s="169"/>
      <c r="Q79" s="169"/>
      <c r="AJ79" s="60"/>
      <c r="AK79" s="60"/>
      <c r="AL79" s="60"/>
      <c r="AM79" s="60"/>
      <c r="AN79" s="60"/>
      <c r="AO79" s="60"/>
    </row>
    <row r="80" spans="1:41" ht="15.75" x14ac:dyDescent="0.25">
      <c r="A80" s="80" t="s">
        <v>2152</v>
      </c>
      <c r="B80" s="79" t="s">
        <v>2278</v>
      </c>
      <c r="C80" s="148" t="s">
        <v>2147</v>
      </c>
      <c r="D80" s="148">
        <v>2009</v>
      </c>
      <c r="E80" s="149">
        <v>650234880</v>
      </c>
      <c r="F80" s="117" t="s">
        <v>2525</v>
      </c>
      <c r="G80" s="178" t="s">
        <v>1511</v>
      </c>
      <c r="H80" s="117" t="s">
        <v>1439</v>
      </c>
      <c r="I80" s="178" t="s">
        <v>2527</v>
      </c>
      <c r="J80" s="118" t="s">
        <v>1633</v>
      </c>
      <c r="K80" s="247" t="s">
        <v>2152</v>
      </c>
      <c r="M80" s="204"/>
      <c r="P80" s="169"/>
      <c r="Q80" s="169"/>
      <c r="AJ80" s="60"/>
      <c r="AK80" s="60"/>
      <c r="AL80" s="60"/>
      <c r="AM80" s="60"/>
      <c r="AN80" s="60"/>
      <c r="AO80" s="60"/>
    </row>
    <row r="81" spans="1:41" ht="15.75" x14ac:dyDescent="0.25">
      <c r="A81" s="80" t="s">
        <v>187</v>
      </c>
      <c r="B81" s="79" t="s">
        <v>1660</v>
      </c>
      <c r="C81" s="148" t="s">
        <v>2147</v>
      </c>
      <c r="D81" s="148">
        <v>2010</v>
      </c>
      <c r="E81" s="149">
        <v>1860000000</v>
      </c>
      <c r="F81" s="117" t="s">
        <v>2525</v>
      </c>
      <c r="G81" s="178" t="s">
        <v>1511</v>
      </c>
      <c r="H81" s="117" t="s">
        <v>1439</v>
      </c>
      <c r="I81" s="178" t="s">
        <v>2527</v>
      </c>
      <c r="J81" s="118" t="s">
        <v>1633</v>
      </c>
      <c r="K81" s="247" t="s">
        <v>187</v>
      </c>
      <c r="M81" s="204"/>
      <c r="P81" s="169"/>
      <c r="Q81" s="169"/>
      <c r="AJ81" s="60"/>
      <c r="AK81" s="60"/>
      <c r="AL81" s="60"/>
      <c r="AM81" s="60"/>
      <c r="AN81" s="60"/>
      <c r="AO81" s="60"/>
    </row>
    <row r="82" spans="1:41" ht="15.75" x14ac:dyDescent="0.25">
      <c r="A82" s="80" t="s">
        <v>188</v>
      </c>
      <c r="B82" s="79" t="s">
        <v>1660</v>
      </c>
      <c r="C82" s="148" t="s">
        <v>2147</v>
      </c>
      <c r="D82" s="178" t="s">
        <v>2118</v>
      </c>
      <c r="E82" s="149">
        <v>2548000000</v>
      </c>
      <c r="F82" s="117" t="s">
        <v>2525</v>
      </c>
      <c r="G82" s="178" t="s">
        <v>1511</v>
      </c>
      <c r="H82" s="117" t="s">
        <v>1439</v>
      </c>
      <c r="I82" s="178" t="s">
        <v>2526</v>
      </c>
      <c r="J82" s="118" t="s">
        <v>1633</v>
      </c>
      <c r="K82" s="247" t="s">
        <v>188</v>
      </c>
      <c r="M82" s="204"/>
      <c r="AJ82" s="60"/>
      <c r="AK82" s="60"/>
      <c r="AL82" s="60"/>
      <c r="AM82" s="60"/>
      <c r="AN82" s="60"/>
      <c r="AO82" s="60"/>
    </row>
    <row r="83" spans="1:41" ht="15.75" x14ac:dyDescent="0.25">
      <c r="A83" s="80" t="s">
        <v>190</v>
      </c>
      <c r="B83" s="79" t="s">
        <v>483</v>
      </c>
      <c r="C83" s="148" t="s">
        <v>2147</v>
      </c>
      <c r="D83" s="178" t="s">
        <v>2118</v>
      </c>
      <c r="E83" s="149">
        <v>1844618621</v>
      </c>
      <c r="F83" s="117" t="s">
        <v>2525</v>
      </c>
      <c r="G83" s="178" t="s">
        <v>1511</v>
      </c>
      <c r="H83" s="117" t="s">
        <v>1439</v>
      </c>
      <c r="I83" s="178" t="s">
        <v>2526</v>
      </c>
      <c r="J83" s="118" t="s">
        <v>1633</v>
      </c>
      <c r="K83" s="247" t="s">
        <v>190</v>
      </c>
      <c r="M83" s="204"/>
      <c r="P83" s="169"/>
      <c r="Q83" s="169"/>
      <c r="AJ83" s="60"/>
      <c r="AK83" s="60"/>
      <c r="AL83" s="60"/>
      <c r="AM83" s="60"/>
      <c r="AN83" s="60"/>
      <c r="AO83" s="60"/>
    </row>
    <row r="84" spans="1:41" ht="15.75" x14ac:dyDescent="0.25">
      <c r="A84" s="80" t="s">
        <v>191</v>
      </c>
      <c r="B84" s="79" t="s">
        <v>483</v>
      </c>
      <c r="C84" s="148" t="s">
        <v>2147</v>
      </c>
      <c r="D84" s="178" t="s">
        <v>2118</v>
      </c>
      <c r="E84" s="149">
        <v>978300000</v>
      </c>
      <c r="F84" s="117" t="s">
        <v>2525</v>
      </c>
      <c r="G84" s="178" t="s">
        <v>1511</v>
      </c>
      <c r="H84" s="117" t="s">
        <v>1439</v>
      </c>
      <c r="I84" s="178" t="s">
        <v>2526</v>
      </c>
      <c r="J84" s="118" t="s">
        <v>1633</v>
      </c>
      <c r="K84" s="247" t="s">
        <v>191</v>
      </c>
      <c r="M84" s="204"/>
      <c r="P84" s="169"/>
      <c r="Q84" s="169"/>
      <c r="AJ84" s="60"/>
      <c r="AK84" s="60"/>
      <c r="AL84" s="60"/>
      <c r="AM84" s="60"/>
      <c r="AN84" s="60"/>
      <c r="AO84" s="60"/>
    </row>
    <row r="85" spans="1:41" ht="15.75" x14ac:dyDescent="0.25">
      <c r="A85" s="80" t="s">
        <v>192</v>
      </c>
      <c r="B85" s="79" t="s">
        <v>1658</v>
      </c>
      <c r="C85" s="148" t="s">
        <v>2147</v>
      </c>
      <c r="D85" s="178" t="s">
        <v>2118</v>
      </c>
      <c r="E85" s="149">
        <v>5540000000</v>
      </c>
      <c r="F85" s="117" t="s">
        <v>2525</v>
      </c>
      <c r="G85" s="178" t="s">
        <v>1511</v>
      </c>
      <c r="H85" s="117" t="s">
        <v>1439</v>
      </c>
      <c r="I85" s="178" t="s">
        <v>2526</v>
      </c>
      <c r="J85" s="118" t="s">
        <v>1633</v>
      </c>
      <c r="K85" s="247" t="s">
        <v>192</v>
      </c>
      <c r="M85" s="204"/>
      <c r="P85" s="169"/>
      <c r="Q85" s="169"/>
      <c r="AJ85" s="60"/>
      <c r="AK85" s="60"/>
      <c r="AL85" s="60"/>
      <c r="AM85" s="60"/>
      <c r="AN85" s="60"/>
      <c r="AO85" s="60"/>
    </row>
    <row r="86" spans="1:41" ht="15.75" x14ac:dyDescent="0.25">
      <c r="A86" s="80" t="s">
        <v>1506</v>
      </c>
      <c r="B86" s="79" t="s">
        <v>1573</v>
      </c>
      <c r="C86" s="148" t="s">
        <v>2147</v>
      </c>
      <c r="D86" s="148" t="s">
        <v>2119</v>
      </c>
      <c r="E86" s="149" t="s">
        <v>2166</v>
      </c>
      <c r="F86" s="117" t="s">
        <v>2528</v>
      </c>
      <c r="G86" s="178" t="s">
        <v>1511</v>
      </c>
      <c r="H86" s="117" t="s">
        <v>1439</v>
      </c>
      <c r="I86" s="178" t="s">
        <v>2527</v>
      </c>
      <c r="J86" s="118" t="s">
        <v>1633</v>
      </c>
      <c r="K86" s="247" t="s">
        <v>1506</v>
      </c>
      <c r="M86" s="204"/>
      <c r="AJ86" s="60"/>
      <c r="AK86" s="60"/>
      <c r="AL86" s="60"/>
      <c r="AM86" s="60"/>
      <c r="AN86" s="60"/>
      <c r="AO86" s="60"/>
    </row>
    <row r="87" spans="1:41" ht="15.75" x14ac:dyDescent="0.25">
      <c r="A87" s="147" t="s">
        <v>2153</v>
      </c>
      <c r="B87" s="79" t="s">
        <v>204</v>
      </c>
      <c r="C87" s="148" t="s">
        <v>2147</v>
      </c>
      <c r="D87" s="178" t="s">
        <v>2119</v>
      </c>
      <c r="E87" s="149">
        <v>0</v>
      </c>
      <c r="F87" s="117" t="s">
        <v>2528</v>
      </c>
      <c r="G87" s="178" t="s">
        <v>1511</v>
      </c>
      <c r="H87" s="117" t="s">
        <v>1439</v>
      </c>
      <c r="I87" s="178" t="s">
        <v>2527</v>
      </c>
      <c r="J87" s="118" t="s">
        <v>1633</v>
      </c>
      <c r="K87" s="247" t="s">
        <v>2153</v>
      </c>
      <c r="M87" s="204"/>
      <c r="P87" s="169"/>
      <c r="Q87" s="169"/>
      <c r="AJ87" s="60"/>
      <c r="AK87" s="60"/>
      <c r="AL87" s="60"/>
      <c r="AM87" s="60"/>
      <c r="AN87" s="60"/>
      <c r="AO87" s="60"/>
    </row>
    <row r="88" spans="1:41" ht="15.75" x14ac:dyDescent="0.25">
      <c r="A88" s="80" t="s">
        <v>193</v>
      </c>
      <c r="B88" s="79" t="s">
        <v>204</v>
      </c>
      <c r="C88" s="148" t="s">
        <v>2147</v>
      </c>
      <c r="D88" s="178" t="s">
        <v>2118</v>
      </c>
      <c r="E88" s="149">
        <v>276000000</v>
      </c>
      <c r="F88" s="117" t="s">
        <v>2525</v>
      </c>
      <c r="G88" s="178" t="s">
        <v>1511</v>
      </c>
      <c r="H88" s="117" t="s">
        <v>1439</v>
      </c>
      <c r="I88" s="178" t="s">
        <v>2526</v>
      </c>
      <c r="J88" s="118" t="s">
        <v>1633</v>
      </c>
      <c r="K88" s="247" t="s">
        <v>193</v>
      </c>
      <c r="M88" s="204"/>
      <c r="P88" s="169"/>
      <c r="Q88" s="169"/>
      <c r="AJ88" s="60"/>
      <c r="AK88" s="60"/>
      <c r="AL88" s="60"/>
      <c r="AM88" s="60"/>
      <c r="AN88" s="60"/>
      <c r="AO88" s="60"/>
    </row>
    <row r="89" spans="1:41" ht="15.75" x14ac:dyDescent="0.25">
      <c r="A89" s="80" t="s">
        <v>194</v>
      </c>
      <c r="B89" s="79" t="s">
        <v>440</v>
      </c>
      <c r="C89" s="148" t="s">
        <v>2147</v>
      </c>
      <c r="D89" s="178" t="s">
        <v>2118</v>
      </c>
      <c r="E89" s="149">
        <v>3400899</v>
      </c>
      <c r="F89" s="117" t="s">
        <v>2525</v>
      </c>
      <c r="G89" s="178" t="s">
        <v>1511</v>
      </c>
      <c r="H89" s="117" t="s">
        <v>1439</v>
      </c>
      <c r="I89" s="178" t="s">
        <v>2526</v>
      </c>
      <c r="J89" s="118" t="s">
        <v>1633</v>
      </c>
      <c r="K89" s="247" t="s">
        <v>194</v>
      </c>
      <c r="M89" s="204"/>
      <c r="P89" s="169"/>
      <c r="Q89" s="169"/>
      <c r="AJ89" s="60"/>
      <c r="AK89" s="60"/>
      <c r="AL89" s="60"/>
      <c r="AM89" s="60"/>
      <c r="AN89" s="60"/>
      <c r="AO89" s="60"/>
    </row>
    <row r="90" spans="1:41" ht="15.75" x14ac:dyDescent="0.25">
      <c r="A90" s="80" t="s">
        <v>2154</v>
      </c>
      <c r="B90" s="79" t="s">
        <v>1498</v>
      </c>
      <c r="C90" s="148" t="s">
        <v>2147</v>
      </c>
      <c r="D90" s="178" t="s">
        <v>2118</v>
      </c>
      <c r="E90" s="149">
        <v>10081000000</v>
      </c>
      <c r="F90" s="117" t="s">
        <v>2525</v>
      </c>
      <c r="G90" s="178" t="s">
        <v>1511</v>
      </c>
      <c r="H90" s="117" t="s">
        <v>1439</v>
      </c>
      <c r="I90" s="178" t="s">
        <v>2526</v>
      </c>
      <c r="J90" s="118" t="s">
        <v>1633</v>
      </c>
      <c r="K90" s="247" t="s">
        <v>2154</v>
      </c>
      <c r="M90" s="204"/>
      <c r="P90" s="169"/>
      <c r="Q90" s="169"/>
      <c r="AJ90" s="60"/>
      <c r="AK90" s="60"/>
      <c r="AL90" s="60"/>
      <c r="AM90" s="60"/>
      <c r="AN90" s="60"/>
      <c r="AO90" s="60"/>
    </row>
    <row r="91" spans="1:41" ht="15.75" x14ac:dyDescent="0.25">
      <c r="A91" s="80" t="s">
        <v>1583</v>
      </c>
      <c r="B91" s="79" t="s">
        <v>1498</v>
      </c>
      <c r="C91" s="148" t="s">
        <v>2147</v>
      </c>
      <c r="D91" s="178" t="s">
        <v>2118</v>
      </c>
      <c r="E91" s="42">
        <v>2133000000</v>
      </c>
      <c r="F91" s="117" t="s">
        <v>2525</v>
      </c>
      <c r="G91" s="178" t="s">
        <v>1511</v>
      </c>
      <c r="H91" s="117" t="s">
        <v>1439</v>
      </c>
      <c r="I91" s="178" t="s">
        <v>2526</v>
      </c>
      <c r="J91" s="118" t="s">
        <v>1633</v>
      </c>
      <c r="K91" s="247" t="s">
        <v>1583</v>
      </c>
      <c r="M91" s="204"/>
      <c r="AJ91" s="60"/>
      <c r="AK91" s="60"/>
      <c r="AL91" s="60"/>
      <c r="AM91" s="60"/>
      <c r="AN91" s="60"/>
      <c r="AO91" s="60"/>
    </row>
    <row r="92" spans="1:41" ht="15.75" x14ac:dyDescent="0.25">
      <c r="A92" s="80" t="s">
        <v>195</v>
      </c>
      <c r="B92" s="79" t="s">
        <v>491</v>
      </c>
      <c r="C92" s="148" t="s">
        <v>2147</v>
      </c>
      <c r="D92" s="178" t="s">
        <v>2118</v>
      </c>
      <c r="E92" s="149">
        <v>1638000000</v>
      </c>
      <c r="F92" s="117" t="s">
        <v>2525</v>
      </c>
      <c r="G92" s="178" t="s">
        <v>1511</v>
      </c>
      <c r="H92" s="117" t="s">
        <v>1439</v>
      </c>
      <c r="I92" s="178" t="s">
        <v>2526</v>
      </c>
      <c r="J92" s="118" t="s">
        <v>1633</v>
      </c>
      <c r="K92" s="247" t="s">
        <v>195</v>
      </c>
      <c r="M92" s="204"/>
      <c r="AJ92" s="60"/>
      <c r="AK92" s="60"/>
      <c r="AL92" s="60"/>
      <c r="AM92" s="60"/>
      <c r="AN92" s="60"/>
      <c r="AO92" s="60"/>
    </row>
    <row r="93" spans="1:41" ht="15.75" x14ac:dyDescent="0.25">
      <c r="A93" s="80" t="s">
        <v>1450</v>
      </c>
      <c r="B93" s="79" t="s">
        <v>1576</v>
      </c>
      <c r="C93" s="148" t="s">
        <v>2147</v>
      </c>
      <c r="D93" s="178" t="s">
        <v>2118</v>
      </c>
      <c r="E93" s="149">
        <v>621000000</v>
      </c>
      <c r="F93" s="117" t="s">
        <v>2525</v>
      </c>
      <c r="G93" s="178" t="s">
        <v>1511</v>
      </c>
      <c r="H93" s="117" t="s">
        <v>1439</v>
      </c>
      <c r="I93" s="178" t="s">
        <v>2526</v>
      </c>
      <c r="J93" s="118" t="s">
        <v>1633</v>
      </c>
      <c r="K93" s="247" t="s">
        <v>1450</v>
      </c>
      <c r="M93" s="204"/>
      <c r="P93" s="169"/>
      <c r="Q93" s="169"/>
      <c r="AJ93" s="60"/>
      <c r="AK93" s="60"/>
      <c r="AL93" s="60"/>
      <c r="AM93" s="60"/>
      <c r="AN93" s="60"/>
      <c r="AO93" s="60"/>
    </row>
    <row r="94" spans="1:41" ht="15.75" x14ac:dyDescent="0.25">
      <c r="A94" s="80" t="s">
        <v>196</v>
      </c>
      <c r="B94" s="79" t="s">
        <v>1576</v>
      </c>
      <c r="C94" s="148" t="s">
        <v>2147</v>
      </c>
      <c r="D94" s="178" t="s">
        <v>2118</v>
      </c>
      <c r="E94" s="149">
        <v>554000000</v>
      </c>
      <c r="F94" s="117" t="s">
        <v>2525</v>
      </c>
      <c r="G94" s="178" t="s">
        <v>1511</v>
      </c>
      <c r="H94" s="117" t="s">
        <v>1439</v>
      </c>
      <c r="I94" s="178" t="s">
        <v>2526</v>
      </c>
      <c r="J94" s="118" t="s">
        <v>1633</v>
      </c>
      <c r="K94" s="247" t="s">
        <v>196</v>
      </c>
      <c r="M94" s="204"/>
      <c r="AJ94" s="60"/>
      <c r="AK94" s="60"/>
      <c r="AL94" s="60"/>
      <c r="AM94" s="60"/>
      <c r="AN94" s="60"/>
      <c r="AO94" s="60"/>
    </row>
    <row r="95" spans="1:41" ht="15.75" x14ac:dyDescent="0.25">
      <c r="A95" s="80" t="s">
        <v>197</v>
      </c>
      <c r="B95" s="79" t="s">
        <v>78</v>
      </c>
      <c r="C95" s="148" t="s">
        <v>2147</v>
      </c>
      <c r="D95" s="178" t="s">
        <v>2118</v>
      </c>
      <c r="E95" s="149">
        <v>1077000000</v>
      </c>
      <c r="F95" s="117" t="s">
        <v>2525</v>
      </c>
      <c r="G95" s="178" t="s">
        <v>1511</v>
      </c>
      <c r="H95" s="117" t="s">
        <v>1439</v>
      </c>
      <c r="I95" s="178" t="s">
        <v>2526</v>
      </c>
      <c r="J95" s="118" t="s">
        <v>1633</v>
      </c>
      <c r="K95" s="247" t="s">
        <v>197</v>
      </c>
      <c r="M95" s="204"/>
      <c r="AJ95" s="60"/>
      <c r="AK95" s="60"/>
      <c r="AL95" s="60"/>
      <c r="AM95" s="60"/>
      <c r="AN95" s="60"/>
      <c r="AO95" s="60"/>
    </row>
    <row r="96" spans="1:41" ht="15.75" x14ac:dyDescent="0.25">
      <c r="A96" s="80" t="s">
        <v>198</v>
      </c>
      <c r="B96" s="79" t="s">
        <v>478</v>
      </c>
      <c r="C96" s="148" t="s">
        <v>2147</v>
      </c>
      <c r="D96" s="178" t="s">
        <v>2118</v>
      </c>
      <c r="E96" s="149">
        <v>957000000</v>
      </c>
      <c r="F96" s="117" t="s">
        <v>2525</v>
      </c>
      <c r="G96" s="178" t="s">
        <v>1511</v>
      </c>
      <c r="H96" s="117" t="s">
        <v>1439</v>
      </c>
      <c r="I96" s="178" t="s">
        <v>2527</v>
      </c>
      <c r="J96" s="118" t="s">
        <v>1633</v>
      </c>
      <c r="K96" s="247" t="s">
        <v>198</v>
      </c>
      <c r="M96" s="204"/>
      <c r="P96" s="169"/>
      <c r="Q96" s="169"/>
      <c r="AJ96" s="60"/>
      <c r="AK96" s="60"/>
      <c r="AL96" s="60"/>
      <c r="AM96" s="60"/>
      <c r="AN96" s="60"/>
      <c r="AO96" s="60"/>
    </row>
    <row r="97" spans="1:41" ht="15.75" x14ac:dyDescent="0.25">
      <c r="A97" s="80" t="s">
        <v>199</v>
      </c>
      <c r="B97" s="79" t="s">
        <v>478</v>
      </c>
      <c r="C97" s="148" t="s">
        <v>2147</v>
      </c>
      <c r="D97" s="148">
        <v>2009</v>
      </c>
      <c r="E97" s="42">
        <v>4390000000</v>
      </c>
      <c r="F97" s="117" t="s">
        <v>2525</v>
      </c>
      <c r="G97" s="178" t="s">
        <v>1511</v>
      </c>
      <c r="H97" s="117" t="s">
        <v>1439</v>
      </c>
      <c r="I97" s="178" t="s">
        <v>2527</v>
      </c>
      <c r="J97" s="118" t="s">
        <v>1633</v>
      </c>
      <c r="K97" s="247" t="s">
        <v>199</v>
      </c>
      <c r="M97" s="204"/>
      <c r="P97" s="169"/>
      <c r="Q97" s="169"/>
      <c r="AJ97" s="60"/>
      <c r="AK97" s="60"/>
      <c r="AL97" s="60"/>
      <c r="AM97" s="60"/>
      <c r="AN97" s="60"/>
      <c r="AO97" s="60"/>
    </row>
    <row r="98" spans="1:41" ht="15.75" x14ac:dyDescent="0.25">
      <c r="A98" s="80" t="s">
        <v>1584</v>
      </c>
      <c r="B98" s="79" t="s">
        <v>78</v>
      </c>
      <c r="C98" s="148" t="s">
        <v>2147</v>
      </c>
      <c r="D98" s="178" t="s">
        <v>2118</v>
      </c>
      <c r="E98" s="149">
        <v>91000000</v>
      </c>
      <c r="F98" s="117" t="s">
        <v>2525</v>
      </c>
      <c r="G98" s="178" t="s">
        <v>1511</v>
      </c>
      <c r="H98" s="117" t="s">
        <v>1439</v>
      </c>
      <c r="I98" s="178" t="s">
        <v>2526</v>
      </c>
      <c r="J98" s="118" t="s">
        <v>1633</v>
      </c>
      <c r="K98" s="247" t="s">
        <v>1584</v>
      </c>
      <c r="M98" s="204"/>
      <c r="AJ98" s="60"/>
      <c r="AK98" s="60"/>
      <c r="AL98" s="60"/>
      <c r="AM98" s="60"/>
      <c r="AN98" s="60"/>
      <c r="AO98" s="60"/>
    </row>
    <row r="99" spans="1:41" ht="15.75" x14ac:dyDescent="0.25">
      <c r="A99" s="80" t="s">
        <v>200</v>
      </c>
      <c r="B99" s="79" t="s">
        <v>478</v>
      </c>
      <c r="C99" s="148" t="s">
        <v>2147</v>
      </c>
      <c r="D99" s="148" t="s">
        <v>2119</v>
      </c>
      <c r="E99" s="149" t="s">
        <v>2166</v>
      </c>
      <c r="F99" s="117" t="s">
        <v>2528</v>
      </c>
      <c r="G99" s="178" t="s">
        <v>1511</v>
      </c>
      <c r="H99" s="117" t="s">
        <v>1439</v>
      </c>
      <c r="I99" s="178" t="s">
        <v>2527</v>
      </c>
      <c r="J99" s="118" t="s">
        <v>1633</v>
      </c>
      <c r="K99" s="247" t="s">
        <v>200</v>
      </c>
      <c r="M99" s="204"/>
      <c r="AJ99" s="60"/>
      <c r="AK99" s="60"/>
      <c r="AL99" s="60"/>
      <c r="AM99" s="60"/>
      <c r="AN99" s="60"/>
      <c r="AO99" s="60"/>
    </row>
    <row r="100" spans="1:41" ht="15.75" x14ac:dyDescent="0.25">
      <c r="A100" s="80" t="s">
        <v>201</v>
      </c>
      <c r="B100" s="79" t="s">
        <v>204</v>
      </c>
      <c r="C100" s="148" t="s">
        <v>2147</v>
      </c>
      <c r="D100" s="178" t="s">
        <v>2118</v>
      </c>
      <c r="E100" s="149" t="s">
        <v>2166</v>
      </c>
      <c r="F100" s="117" t="s">
        <v>2528</v>
      </c>
      <c r="G100" s="178" t="s">
        <v>1727</v>
      </c>
      <c r="H100" s="117" t="s">
        <v>1439</v>
      </c>
      <c r="I100" s="178" t="s">
        <v>2527</v>
      </c>
      <c r="J100" s="118" t="s">
        <v>1633</v>
      </c>
      <c r="K100" s="247" t="s">
        <v>201</v>
      </c>
      <c r="M100" s="204"/>
      <c r="P100" s="169"/>
      <c r="Q100" s="169"/>
      <c r="AJ100" s="60"/>
      <c r="AK100" s="60"/>
      <c r="AL100" s="60"/>
      <c r="AM100" s="60"/>
      <c r="AN100" s="60"/>
      <c r="AO100" s="60"/>
    </row>
    <row r="101" spans="1:41" ht="15.75" x14ac:dyDescent="0.25">
      <c r="A101" s="80" t="s">
        <v>202</v>
      </c>
      <c r="B101" s="79" t="s">
        <v>1647</v>
      </c>
      <c r="C101" s="148" t="s">
        <v>2147</v>
      </c>
      <c r="D101" s="178" t="s">
        <v>2118</v>
      </c>
      <c r="E101" s="149">
        <v>284772000</v>
      </c>
      <c r="F101" s="117" t="s">
        <v>2525</v>
      </c>
      <c r="G101" s="178" t="s">
        <v>1511</v>
      </c>
      <c r="H101" s="117" t="s">
        <v>1439</v>
      </c>
      <c r="I101" s="178" t="s">
        <v>2526</v>
      </c>
      <c r="J101" s="118" t="s">
        <v>1633</v>
      </c>
      <c r="K101" s="247" t="s">
        <v>202</v>
      </c>
      <c r="M101" s="204"/>
      <c r="P101" s="169"/>
      <c r="Q101" s="169"/>
      <c r="AJ101" s="60"/>
      <c r="AK101" s="60"/>
      <c r="AL101" s="60"/>
      <c r="AM101" s="60"/>
      <c r="AN101" s="60"/>
      <c r="AO101" s="60"/>
    </row>
    <row r="102" spans="1:41" ht="15.75" x14ac:dyDescent="0.25">
      <c r="A102" s="80" t="s">
        <v>1595</v>
      </c>
      <c r="B102" s="79" t="s">
        <v>398</v>
      </c>
      <c r="C102" s="148" t="s">
        <v>2147</v>
      </c>
      <c r="D102" s="178" t="s">
        <v>2118</v>
      </c>
      <c r="E102" s="149">
        <v>865771000</v>
      </c>
      <c r="F102" s="117" t="s">
        <v>2525</v>
      </c>
      <c r="G102" s="178" t="s">
        <v>1511</v>
      </c>
      <c r="H102" s="117" t="s">
        <v>1439</v>
      </c>
      <c r="I102" s="178" t="s">
        <v>2526</v>
      </c>
      <c r="J102" s="118" t="s">
        <v>1633</v>
      </c>
      <c r="K102" s="247" t="s">
        <v>1595</v>
      </c>
      <c r="M102" s="204"/>
      <c r="P102" s="169"/>
      <c r="Q102" s="169"/>
      <c r="AJ102" s="60"/>
      <c r="AK102" s="60"/>
      <c r="AL102" s="60"/>
      <c r="AM102" s="60"/>
      <c r="AN102" s="60"/>
      <c r="AO102" s="60"/>
    </row>
    <row r="103" spans="1:41" ht="15.75" x14ac:dyDescent="0.25">
      <c r="A103" s="80" t="s">
        <v>203</v>
      </c>
      <c r="B103" s="79" t="s">
        <v>478</v>
      </c>
      <c r="C103" s="148" t="s">
        <v>2147</v>
      </c>
      <c r="D103" s="148">
        <v>2009</v>
      </c>
      <c r="E103" s="149">
        <v>370000000</v>
      </c>
      <c r="F103" s="117" t="s">
        <v>2525</v>
      </c>
      <c r="G103" s="178" t="s">
        <v>1511</v>
      </c>
      <c r="H103" s="117" t="s">
        <v>1439</v>
      </c>
      <c r="I103" s="178" t="s">
        <v>2527</v>
      </c>
      <c r="J103" s="118" t="s">
        <v>1633</v>
      </c>
      <c r="K103" s="247" t="s">
        <v>203</v>
      </c>
      <c r="M103" s="204"/>
      <c r="P103" s="169"/>
      <c r="Q103" s="169"/>
      <c r="AJ103" s="60"/>
      <c r="AK103" s="60"/>
      <c r="AL103" s="60"/>
      <c r="AM103" s="60"/>
      <c r="AN103" s="60"/>
      <c r="AO103" s="60"/>
    </row>
    <row r="104" spans="1:41" ht="15.75" x14ac:dyDescent="0.25">
      <c r="A104" s="80" t="s">
        <v>204</v>
      </c>
      <c r="B104" s="79" t="s">
        <v>204</v>
      </c>
      <c r="C104" s="148" t="s">
        <v>2147</v>
      </c>
      <c r="D104" s="178" t="s">
        <v>2118</v>
      </c>
      <c r="E104" s="149">
        <v>994000000000</v>
      </c>
      <c r="F104" s="117" t="s">
        <v>2528</v>
      </c>
      <c r="G104" s="178" t="s">
        <v>1511</v>
      </c>
      <c r="H104" s="117" t="s">
        <v>1439</v>
      </c>
      <c r="I104" s="178" t="s">
        <v>2526</v>
      </c>
      <c r="J104" s="118" t="s">
        <v>1633</v>
      </c>
      <c r="K104" s="247" t="s">
        <v>204</v>
      </c>
      <c r="M104" s="204"/>
      <c r="P104" s="169"/>
      <c r="Q104" s="169"/>
      <c r="AJ104" s="60"/>
      <c r="AK104" s="60"/>
      <c r="AL104" s="60"/>
      <c r="AM104" s="60"/>
      <c r="AN104" s="60"/>
      <c r="AO104" s="60"/>
    </row>
    <row r="105" spans="1:41" ht="15.75" x14ac:dyDescent="0.25">
      <c r="A105" s="80" t="s">
        <v>205</v>
      </c>
      <c r="B105" s="79" t="s">
        <v>204</v>
      </c>
      <c r="C105" s="148" t="s">
        <v>2147</v>
      </c>
      <c r="D105" s="178" t="s">
        <v>2118</v>
      </c>
      <c r="E105" s="149">
        <v>405000000</v>
      </c>
      <c r="F105" s="117" t="s">
        <v>2525</v>
      </c>
      <c r="G105" s="178" t="s">
        <v>1511</v>
      </c>
      <c r="H105" s="117" t="s">
        <v>1439</v>
      </c>
      <c r="I105" s="178" t="s">
        <v>2526</v>
      </c>
      <c r="J105" s="118" t="s">
        <v>1633</v>
      </c>
      <c r="K105" s="247" t="s">
        <v>205</v>
      </c>
      <c r="M105" s="204"/>
      <c r="AJ105" s="60"/>
      <c r="AK105" s="60"/>
      <c r="AL105" s="60"/>
      <c r="AM105" s="60"/>
      <c r="AN105" s="60"/>
      <c r="AO105" s="60"/>
    </row>
    <row r="106" spans="1:41" ht="15.75" x14ac:dyDescent="0.25">
      <c r="A106" s="80" t="s">
        <v>417</v>
      </c>
      <c r="B106" s="79" t="s">
        <v>1883</v>
      </c>
      <c r="C106" s="148" t="s">
        <v>2147</v>
      </c>
      <c r="D106" s="178" t="s">
        <v>2118</v>
      </c>
      <c r="E106" s="149">
        <v>26300447</v>
      </c>
      <c r="F106" s="117" t="s">
        <v>2525</v>
      </c>
      <c r="G106" s="178" t="s">
        <v>1511</v>
      </c>
      <c r="H106" s="117" t="s">
        <v>1439</v>
      </c>
      <c r="I106" s="178" t="s">
        <v>2526</v>
      </c>
      <c r="J106" s="118" t="s">
        <v>1633</v>
      </c>
      <c r="K106" s="247" t="s">
        <v>417</v>
      </c>
      <c r="M106" s="204"/>
      <c r="AJ106" s="60"/>
      <c r="AK106" s="60"/>
      <c r="AL106" s="60"/>
      <c r="AM106" s="60"/>
      <c r="AN106" s="60"/>
      <c r="AO106" s="60"/>
    </row>
    <row r="107" spans="1:41" ht="15.75" x14ac:dyDescent="0.25">
      <c r="A107" s="80" t="s">
        <v>206</v>
      </c>
      <c r="B107" s="79" t="s">
        <v>480</v>
      </c>
      <c r="C107" s="148" t="s">
        <v>2147</v>
      </c>
      <c r="D107" s="148" t="s">
        <v>2119</v>
      </c>
      <c r="E107" s="149">
        <v>0</v>
      </c>
      <c r="F107" s="117" t="s">
        <v>2528</v>
      </c>
      <c r="G107" s="178" t="s">
        <v>1511</v>
      </c>
      <c r="H107" s="117" t="s">
        <v>1439</v>
      </c>
      <c r="I107" s="178" t="s">
        <v>2527</v>
      </c>
      <c r="J107" s="118" t="s">
        <v>1633</v>
      </c>
      <c r="K107" s="247" t="s">
        <v>206</v>
      </c>
      <c r="M107" s="204"/>
      <c r="P107" s="169"/>
      <c r="Q107" s="169"/>
      <c r="AJ107" s="60"/>
      <c r="AK107" s="60"/>
      <c r="AL107" s="60"/>
      <c r="AM107" s="60"/>
      <c r="AN107" s="60"/>
      <c r="AO107" s="60"/>
    </row>
    <row r="108" spans="1:41" ht="15.75" x14ac:dyDescent="0.25">
      <c r="A108" s="80" t="s">
        <v>207</v>
      </c>
      <c r="B108" s="79" t="s">
        <v>1661</v>
      </c>
      <c r="C108" s="148" t="s">
        <v>2147</v>
      </c>
      <c r="D108" s="178" t="s">
        <v>2118</v>
      </c>
      <c r="E108" s="149">
        <v>149000000</v>
      </c>
      <c r="F108" s="117" t="s">
        <v>2525</v>
      </c>
      <c r="G108" s="178" t="s">
        <v>1511</v>
      </c>
      <c r="H108" s="117" t="s">
        <v>1439</v>
      </c>
      <c r="I108" s="178" t="s">
        <v>2526</v>
      </c>
      <c r="J108" s="118" t="s">
        <v>1633</v>
      </c>
      <c r="K108" s="247" t="s">
        <v>207</v>
      </c>
      <c r="M108" s="204"/>
      <c r="P108" s="169"/>
      <c r="Q108" s="169"/>
      <c r="AJ108" s="60"/>
      <c r="AK108" s="60"/>
      <c r="AL108" s="60"/>
      <c r="AM108" s="60"/>
      <c r="AN108" s="60"/>
      <c r="AO108" s="60"/>
    </row>
    <row r="109" spans="1:41" ht="15.75" x14ac:dyDescent="0.25">
      <c r="A109" s="80" t="s">
        <v>208</v>
      </c>
      <c r="B109" s="79" t="s">
        <v>480</v>
      </c>
      <c r="C109" s="148" t="s">
        <v>2147</v>
      </c>
      <c r="D109" s="178" t="s">
        <v>2118</v>
      </c>
      <c r="E109" s="149">
        <v>727000000</v>
      </c>
      <c r="F109" s="117" t="s">
        <v>2525</v>
      </c>
      <c r="G109" s="178" t="s">
        <v>1511</v>
      </c>
      <c r="H109" s="117" t="s">
        <v>1439</v>
      </c>
      <c r="I109" s="178" t="s">
        <v>2526</v>
      </c>
      <c r="J109" s="118" t="s">
        <v>1633</v>
      </c>
      <c r="K109" s="247" t="s">
        <v>208</v>
      </c>
      <c r="M109" s="204"/>
      <c r="AJ109" s="60"/>
      <c r="AK109" s="60"/>
      <c r="AL109" s="60"/>
      <c r="AM109" s="60"/>
      <c r="AN109" s="60"/>
      <c r="AO109" s="60"/>
    </row>
    <row r="110" spans="1:41" ht="15.75" x14ac:dyDescent="0.25">
      <c r="A110" s="80" t="s">
        <v>410</v>
      </c>
      <c r="B110" s="79" t="s">
        <v>208</v>
      </c>
      <c r="C110" s="148" t="s">
        <v>2147</v>
      </c>
      <c r="D110" s="178" t="s">
        <v>2118</v>
      </c>
      <c r="E110" s="149">
        <v>62000000</v>
      </c>
      <c r="F110" s="117" t="s">
        <v>2525</v>
      </c>
      <c r="G110" s="178" t="s">
        <v>1511</v>
      </c>
      <c r="H110" s="117" t="s">
        <v>1439</v>
      </c>
      <c r="I110" s="178" t="s">
        <v>2526</v>
      </c>
      <c r="J110" s="118" t="s">
        <v>1633</v>
      </c>
      <c r="K110" s="247" t="s">
        <v>410</v>
      </c>
      <c r="M110" s="204"/>
      <c r="P110" s="169"/>
      <c r="Q110" s="169"/>
      <c r="AJ110" s="60"/>
      <c r="AK110" s="60"/>
      <c r="AL110" s="60"/>
      <c r="AM110" s="60"/>
      <c r="AN110" s="60"/>
      <c r="AO110" s="60"/>
    </row>
    <row r="111" spans="1:41" ht="15.75" x14ac:dyDescent="0.25">
      <c r="A111" s="80" t="s">
        <v>1585</v>
      </c>
      <c r="B111" s="79" t="s">
        <v>204</v>
      </c>
      <c r="C111" s="148" t="s">
        <v>2147</v>
      </c>
      <c r="D111" s="178" t="s">
        <v>2119</v>
      </c>
      <c r="E111" s="149" t="s">
        <v>2166</v>
      </c>
      <c r="F111" s="117" t="s">
        <v>2528</v>
      </c>
      <c r="G111" s="178" t="s">
        <v>1511</v>
      </c>
      <c r="H111" s="117" t="s">
        <v>1439</v>
      </c>
      <c r="I111" s="178" t="s">
        <v>2527</v>
      </c>
      <c r="J111" s="118" t="s">
        <v>1633</v>
      </c>
      <c r="K111" s="247" t="s">
        <v>1585</v>
      </c>
      <c r="M111" s="204"/>
      <c r="AJ111" s="60"/>
      <c r="AK111" s="60"/>
      <c r="AL111" s="60"/>
      <c r="AM111" s="60"/>
      <c r="AN111" s="60"/>
      <c r="AO111" s="60"/>
    </row>
    <row r="112" spans="1:41" ht="15.75" x14ac:dyDescent="0.25">
      <c r="A112" s="80" t="s">
        <v>210</v>
      </c>
      <c r="B112" s="79" t="s">
        <v>440</v>
      </c>
      <c r="C112" s="148" t="s">
        <v>2147</v>
      </c>
      <c r="D112" s="178" t="s">
        <v>2118</v>
      </c>
      <c r="E112" s="149">
        <v>0</v>
      </c>
      <c r="F112" s="117" t="s">
        <v>2528</v>
      </c>
      <c r="G112" s="178" t="s">
        <v>1511</v>
      </c>
      <c r="H112" s="117" t="s">
        <v>1439</v>
      </c>
      <c r="I112" s="178" t="s">
        <v>2526</v>
      </c>
      <c r="J112" s="118" t="s">
        <v>1633</v>
      </c>
      <c r="K112" s="247" t="s">
        <v>210</v>
      </c>
      <c r="M112" s="204"/>
      <c r="AJ112" s="60"/>
      <c r="AK112" s="60"/>
      <c r="AL112" s="60"/>
      <c r="AM112" s="60"/>
      <c r="AN112" s="60"/>
      <c r="AO112" s="60"/>
    </row>
    <row r="113" spans="1:41" ht="15.75" x14ac:dyDescent="0.25">
      <c r="A113" s="80" t="s">
        <v>209</v>
      </c>
      <c r="B113" s="79" t="s">
        <v>440</v>
      </c>
      <c r="C113" s="148" t="s">
        <v>2147</v>
      </c>
      <c r="D113" s="178" t="s">
        <v>2118</v>
      </c>
      <c r="E113" s="149">
        <v>705500108</v>
      </c>
      <c r="F113" s="117" t="s">
        <v>2525</v>
      </c>
      <c r="G113" s="178" t="s">
        <v>1511</v>
      </c>
      <c r="H113" s="117" t="s">
        <v>1439</v>
      </c>
      <c r="I113" s="178" t="s">
        <v>2526</v>
      </c>
      <c r="J113" s="118" t="s">
        <v>1633</v>
      </c>
      <c r="K113" s="247" t="s">
        <v>209</v>
      </c>
      <c r="M113" s="204"/>
      <c r="AJ113" s="60"/>
      <c r="AK113" s="60"/>
      <c r="AL113" s="60"/>
      <c r="AM113" s="60"/>
      <c r="AN113" s="60"/>
      <c r="AO113" s="60"/>
    </row>
    <row r="114" spans="1:41" ht="15.75" x14ac:dyDescent="0.25">
      <c r="A114" s="80" t="s">
        <v>212</v>
      </c>
      <c r="B114" s="79" t="s">
        <v>1647</v>
      </c>
      <c r="C114" s="148" t="s">
        <v>2147</v>
      </c>
      <c r="D114" s="148" t="s">
        <v>2119</v>
      </c>
      <c r="E114" s="149" t="s">
        <v>2166</v>
      </c>
      <c r="F114" s="117" t="s">
        <v>2528</v>
      </c>
      <c r="G114" s="178" t="s">
        <v>1511</v>
      </c>
      <c r="H114" s="117" t="s">
        <v>1439</v>
      </c>
      <c r="I114" s="178" t="s">
        <v>2527</v>
      </c>
      <c r="J114" s="118" t="s">
        <v>1633</v>
      </c>
      <c r="K114" s="247" t="s">
        <v>212</v>
      </c>
      <c r="M114" s="204"/>
      <c r="AJ114" s="60"/>
      <c r="AK114" s="60"/>
      <c r="AL114" s="60"/>
      <c r="AM114" s="60"/>
      <c r="AN114" s="60"/>
      <c r="AO114" s="60"/>
    </row>
    <row r="115" spans="1:41" ht="15.75" x14ac:dyDescent="0.25">
      <c r="A115" s="80" t="s">
        <v>213</v>
      </c>
      <c r="B115" s="79" t="s">
        <v>155</v>
      </c>
      <c r="C115" s="148" t="s">
        <v>2147</v>
      </c>
      <c r="D115" s="178" t="s">
        <v>2118</v>
      </c>
      <c r="E115" s="149">
        <v>454000000</v>
      </c>
      <c r="F115" s="117" t="s">
        <v>2525</v>
      </c>
      <c r="G115" s="178" t="s">
        <v>1511</v>
      </c>
      <c r="H115" s="117" t="s">
        <v>1439</v>
      </c>
      <c r="I115" s="178" t="s">
        <v>2526</v>
      </c>
      <c r="J115" s="118" t="s">
        <v>1633</v>
      </c>
      <c r="K115" s="247" t="s">
        <v>213</v>
      </c>
      <c r="M115" s="204"/>
      <c r="AJ115" s="60"/>
      <c r="AK115" s="60"/>
      <c r="AL115" s="60"/>
      <c r="AM115" s="60"/>
      <c r="AN115" s="60"/>
      <c r="AO115" s="60"/>
    </row>
    <row r="116" spans="1:41" ht="15.75" x14ac:dyDescent="0.25">
      <c r="A116" s="80" t="s">
        <v>1662</v>
      </c>
      <c r="B116" s="79" t="s">
        <v>1641</v>
      </c>
      <c r="C116" s="148" t="s">
        <v>2147</v>
      </c>
      <c r="D116" s="178" t="s">
        <v>2118</v>
      </c>
      <c r="E116" s="149" t="s">
        <v>2166</v>
      </c>
      <c r="F116" s="117" t="s">
        <v>2528</v>
      </c>
      <c r="G116" s="178" t="s">
        <v>1511</v>
      </c>
      <c r="H116" s="117" t="s">
        <v>1439</v>
      </c>
      <c r="I116" s="178" t="s">
        <v>2527</v>
      </c>
      <c r="J116" s="118" t="s">
        <v>1633</v>
      </c>
      <c r="K116" s="247" t="s">
        <v>1662</v>
      </c>
      <c r="M116" s="204"/>
      <c r="P116" s="169"/>
      <c r="Q116" s="169"/>
      <c r="AJ116" s="60"/>
      <c r="AK116" s="60"/>
      <c r="AL116" s="60"/>
      <c r="AM116" s="60"/>
      <c r="AN116" s="60"/>
      <c r="AO116" s="60"/>
    </row>
    <row r="117" spans="1:41" ht="15.75" x14ac:dyDescent="0.25">
      <c r="A117" s="80" t="s">
        <v>216</v>
      </c>
      <c r="B117" s="79" t="s">
        <v>477</v>
      </c>
      <c r="C117" s="148" t="s">
        <v>2147</v>
      </c>
      <c r="D117" s="148" t="s">
        <v>2119</v>
      </c>
      <c r="E117" s="149">
        <v>0</v>
      </c>
      <c r="F117" s="117" t="s">
        <v>2528</v>
      </c>
      <c r="G117" s="178" t="s">
        <v>1511</v>
      </c>
      <c r="H117" s="117" t="s">
        <v>1439</v>
      </c>
      <c r="I117" s="178" t="s">
        <v>2527</v>
      </c>
      <c r="J117" s="118" t="s">
        <v>1633</v>
      </c>
      <c r="K117" s="247" t="s">
        <v>216</v>
      </c>
      <c r="M117" s="204"/>
      <c r="AJ117" s="60"/>
      <c r="AK117" s="60"/>
      <c r="AL117" s="60"/>
      <c r="AM117" s="60"/>
      <c r="AN117" s="60"/>
      <c r="AO117" s="60"/>
    </row>
    <row r="118" spans="1:41" ht="15.75" x14ac:dyDescent="0.25">
      <c r="A118" s="80" t="s">
        <v>217</v>
      </c>
      <c r="B118" s="79" t="s">
        <v>208</v>
      </c>
      <c r="C118" s="148" t="s">
        <v>2147</v>
      </c>
      <c r="D118" s="178" t="s">
        <v>2118</v>
      </c>
      <c r="E118" s="149">
        <v>0</v>
      </c>
      <c r="F118" s="117" t="s">
        <v>2528</v>
      </c>
      <c r="G118" s="178" t="s">
        <v>1511</v>
      </c>
      <c r="H118" s="117" t="s">
        <v>1439</v>
      </c>
      <c r="I118" s="178" t="s">
        <v>2527</v>
      </c>
      <c r="J118" s="118" t="s">
        <v>1633</v>
      </c>
      <c r="K118" s="247" t="s">
        <v>217</v>
      </c>
      <c r="M118" s="204"/>
      <c r="P118" s="169"/>
      <c r="Q118" s="169"/>
      <c r="AJ118" s="60"/>
      <c r="AK118" s="60"/>
      <c r="AL118" s="60"/>
      <c r="AM118" s="60"/>
      <c r="AN118" s="60"/>
      <c r="AO118" s="60"/>
    </row>
    <row r="119" spans="1:41" ht="15.75" x14ac:dyDescent="0.25">
      <c r="A119" s="80" t="s">
        <v>220</v>
      </c>
      <c r="B119" s="79" t="s">
        <v>204</v>
      </c>
      <c r="C119" s="148" t="s">
        <v>2147</v>
      </c>
      <c r="D119" s="178" t="s">
        <v>2118</v>
      </c>
      <c r="E119" s="149">
        <v>313000000</v>
      </c>
      <c r="F119" s="117" t="s">
        <v>2525</v>
      </c>
      <c r="G119" s="178" t="s">
        <v>1511</v>
      </c>
      <c r="H119" s="117" t="s">
        <v>1439</v>
      </c>
      <c r="I119" s="178" t="s">
        <v>2526</v>
      </c>
      <c r="J119" s="118" t="s">
        <v>1633</v>
      </c>
      <c r="K119" s="247" t="s">
        <v>220</v>
      </c>
      <c r="M119" s="204"/>
      <c r="P119" s="169"/>
      <c r="Q119" s="169"/>
      <c r="AJ119" s="60"/>
      <c r="AK119" s="60"/>
      <c r="AL119" s="60"/>
      <c r="AM119" s="60"/>
      <c r="AN119" s="60"/>
      <c r="AO119" s="60"/>
    </row>
    <row r="120" spans="1:41" ht="15.75" x14ac:dyDescent="0.25">
      <c r="A120" s="80" t="s">
        <v>114</v>
      </c>
      <c r="B120" s="79" t="s">
        <v>78</v>
      </c>
      <c r="C120" s="148" t="s">
        <v>2147</v>
      </c>
      <c r="D120" s="178" t="s">
        <v>2118</v>
      </c>
      <c r="E120" s="149">
        <v>0</v>
      </c>
      <c r="F120" s="117" t="s">
        <v>2528</v>
      </c>
      <c r="G120" s="178" t="s">
        <v>1511</v>
      </c>
      <c r="H120" s="117" t="s">
        <v>1439</v>
      </c>
      <c r="I120" s="178" t="s">
        <v>2527</v>
      </c>
      <c r="J120" s="118" t="s">
        <v>1633</v>
      </c>
      <c r="K120" s="247" t="s">
        <v>114</v>
      </c>
      <c r="M120" s="204"/>
      <c r="P120" s="169"/>
      <c r="Q120" s="169"/>
      <c r="AJ120" s="60"/>
      <c r="AK120" s="60"/>
      <c r="AL120" s="60"/>
      <c r="AM120" s="60"/>
      <c r="AN120" s="60"/>
      <c r="AO120" s="60"/>
    </row>
    <row r="121" spans="1:41" ht="15.75" x14ac:dyDescent="0.25">
      <c r="A121" s="80" t="s">
        <v>221</v>
      </c>
      <c r="B121" s="79" t="s">
        <v>1663</v>
      </c>
      <c r="C121" s="148" t="s">
        <v>2147</v>
      </c>
      <c r="D121" s="178" t="s">
        <v>2118</v>
      </c>
      <c r="E121" s="149">
        <v>1424311554</v>
      </c>
      <c r="F121" s="117" t="s">
        <v>2525</v>
      </c>
      <c r="G121" s="178" t="s">
        <v>1511</v>
      </c>
      <c r="H121" s="117" t="s">
        <v>1439</v>
      </c>
      <c r="I121" s="178" t="s">
        <v>2526</v>
      </c>
      <c r="J121" s="118" t="s">
        <v>1633</v>
      </c>
      <c r="K121" s="247" t="s">
        <v>221</v>
      </c>
      <c r="M121" s="204"/>
      <c r="P121" s="169"/>
      <c r="Q121" s="169"/>
      <c r="AJ121" s="60"/>
      <c r="AK121" s="60"/>
      <c r="AL121" s="60"/>
      <c r="AM121" s="60"/>
      <c r="AN121" s="60"/>
      <c r="AO121" s="60"/>
    </row>
    <row r="122" spans="1:41" ht="15.75" x14ac:dyDescent="0.25">
      <c r="A122" s="80" t="s">
        <v>222</v>
      </c>
      <c r="B122" s="79" t="s">
        <v>1664</v>
      </c>
      <c r="C122" s="148" t="s">
        <v>2147</v>
      </c>
      <c r="D122" s="178" t="s">
        <v>2118</v>
      </c>
      <c r="E122" s="149">
        <v>4741727290</v>
      </c>
      <c r="F122" s="117" t="s">
        <v>2525</v>
      </c>
      <c r="G122" s="178" t="s">
        <v>1511</v>
      </c>
      <c r="H122" s="117" t="s">
        <v>1439</v>
      </c>
      <c r="I122" s="178" t="s">
        <v>2526</v>
      </c>
      <c r="J122" s="118" t="s">
        <v>1633</v>
      </c>
      <c r="K122" s="247" t="s">
        <v>222</v>
      </c>
      <c r="M122" s="204"/>
      <c r="P122" s="169"/>
      <c r="Q122" s="169"/>
      <c r="AJ122" s="60"/>
      <c r="AK122" s="60"/>
      <c r="AL122" s="60"/>
      <c r="AM122" s="60"/>
      <c r="AN122" s="60"/>
      <c r="AO122" s="60"/>
    </row>
    <row r="123" spans="1:41" ht="15.75" x14ac:dyDescent="0.25">
      <c r="A123" s="80" t="s">
        <v>223</v>
      </c>
      <c r="B123" s="79" t="s">
        <v>1665</v>
      </c>
      <c r="C123" s="148" t="s">
        <v>2147</v>
      </c>
      <c r="D123" s="178" t="s">
        <v>2118</v>
      </c>
      <c r="E123" s="149">
        <v>4913000000</v>
      </c>
      <c r="F123" s="117" t="s">
        <v>2525</v>
      </c>
      <c r="G123" s="178" t="s">
        <v>1511</v>
      </c>
      <c r="H123" s="117" t="s">
        <v>1439</v>
      </c>
      <c r="I123" s="178" t="s">
        <v>2526</v>
      </c>
      <c r="J123" s="118" t="s">
        <v>1633</v>
      </c>
      <c r="K123" s="247" t="s">
        <v>223</v>
      </c>
      <c r="M123" s="204"/>
      <c r="P123" s="169"/>
      <c r="Q123" s="169"/>
      <c r="AJ123" s="60"/>
      <c r="AK123" s="60"/>
      <c r="AL123" s="60"/>
      <c r="AM123" s="60"/>
      <c r="AN123" s="60"/>
      <c r="AO123" s="60"/>
    </row>
    <row r="124" spans="1:41" ht="15.75" x14ac:dyDescent="0.25">
      <c r="A124" s="80" t="s">
        <v>224</v>
      </c>
      <c r="B124" s="79" t="s">
        <v>1666</v>
      </c>
      <c r="C124" s="148" t="s">
        <v>2147</v>
      </c>
      <c r="D124" s="178" t="s">
        <v>2118</v>
      </c>
      <c r="E124" s="149">
        <v>2682917713</v>
      </c>
      <c r="F124" s="117" t="s">
        <v>2525</v>
      </c>
      <c r="G124" s="178" t="s">
        <v>1511</v>
      </c>
      <c r="H124" s="117" t="s">
        <v>1439</v>
      </c>
      <c r="I124" s="178" t="s">
        <v>2526</v>
      </c>
      <c r="J124" s="118" t="s">
        <v>1633</v>
      </c>
      <c r="K124" s="247" t="s">
        <v>224</v>
      </c>
      <c r="M124" s="204"/>
      <c r="AJ124" s="60"/>
      <c r="AK124" s="60"/>
      <c r="AL124" s="60"/>
      <c r="AM124" s="60"/>
      <c r="AN124" s="60"/>
      <c r="AO124" s="60"/>
    </row>
    <row r="125" spans="1:41" ht="15.75" x14ac:dyDescent="0.25">
      <c r="A125" s="80" t="s">
        <v>228</v>
      </c>
      <c r="B125" s="79" t="s">
        <v>1667</v>
      </c>
      <c r="C125" s="148" t="s">
        <v>2147</v>
      </c>
      <c r="D125" s="178" t="s">
        <v>2118</v>
      </c>
      <c r="E125" s="149">
        <v>2343263646</v>
      </c>
      <c r="F125" s="117" t="s">
        <v>2525</v>
      </c>
      <c r="G125" s="178" t="s">
        <v>1511</v>
      </c>
      <c r="H125" s="117" t="s">
        <v>1439</v>
      </c>
      <c r="I125" s="178" t="s">
        <v>2526</v>
      </c>
      <c r="J125" s="118" t="s">
        <v>1633</v>
      </c>
      <c r="K125" s="247" t="s">
        <v>228</v>
      </c>
      <c r="M125" s="204"/>
      <c r="AJ125" s="60"/>
      <c r="AK125" s="60"/>
      <c r="AL125" s="60"/>
      <c r="AM125" s="60"/>
      <c r="AN125" s="60"/>
      <c r="AO125" s="60"/>
    </row>
    <row r="126" spans="1:41" ht="15.75" x14ac:dyDescent="0.25">
      <c r="A126" s="80" t="s">
        <v>229</v>
      </c>
      <c r="B126" s="79" t="s">
        <v>1667</v>
      </c>
      <c r="C126" s="148" t="s">
        <v>2147</v>
      </c>
      <c r="D126" s="178" t="s">
        <v>2118</v>
      </c>
      <c r="E126" s="149">
        <v>2213708150</v>
      </c>
      <c r="F126" s="117" t="s">
        <v>2525</v>
      </c>
      <c r="G126" s="178" t="s">
        <v>1511</v>
      </c>
      <c r="H126" s="117" t="s">
        <v>1439</v>
      </c>
      <c r="I126" s="178" t="s">
        <v>2526</v>
      </c>
      <c r="J126" s="118" t="s">
        <v>1633</v>
      </c>
      <c r="K126" s="247" t="s">
        <v>229</v>
      </c>
      <c r="M126" s="204"/>
      <c r="P126" s="169"/>
      <c r="Q126" s="169"/>
      <c r="AJ126" s="60"/>
      <c r="AK126" s="60"/>
      <c r="AL126" s="60"/>
      <c r="AM126" s="60"/>
      <c r="AN126" s="60"/>
      <c r="AO126" s="60"/>
    </row>
    <row r="127" spans="1:41" ht="15.75" x14ac:dyDescent="0.25">
      <c r="A127" s="80" t="s">
        <v>225</v>
      </c>
      <c r="B127" s="79" t="s">
        <v>1667</v>
      </c>
      <c r="C127" s="148" t="s">
        <v>2147</v>
      </c>
      <c r="D127" s="178" t="s">
        <v>2118</v>
      </c>
      <c r="E127" s="149">
        <v>788455999</v>
      </c>
      <c r="F127" s="117" t="s">
        <v>2525</v>
      </c>
      <c r="G127" s="178" t="s">
        <v>1511</v>
      </c>
      <c r="H127" s="117" t="s">
        <v>1439</v>
      </c>
      <c r="I127" s="178" t="s">
        <v>2526</v>
      </c>
      <c r="J127" s="118" t="s">
        <v>1633</v>
      </c>
      <c r="K127" s="247" t="s">
        <v>225</v>
      </c>
      <c r="M127" s="204"/>
      <c r="AJ127" s="60"/>
      <c r="AK127" s="60"/>
      <c r="AL127" s="60"/>
      <c r="AM127" s="60"/>
      <c r="AN127" s="60"/>
      <c r="AO127" s="60"/>
    </row>
    <row r="128" spans="1:41" ht="15.75" x14ac:dyDescent="0.25">
      <c r="A128" s="80" t="s">
        <v>226</v>
      </c>
      <c r="B128" s="79" t="s">
        <v>1667</v>
      </c>
      <c r="C128" s="148" t="s">
        <v>2147</v>
      </c>
      <c r="D128" s="178" t="s">
        <v>2118</v>
      </c>
      <c r="E128" s="149">
        <v>108083814</v>
      </c>
      <c r="F128" s="117" t="s">
        <v>2525</v>
      </c>
      <c r="G128" s="178" t="s">
        <v>1511</v>
      </c>
      <c r="H128" s="117" t="s">
        <v>1439</v>
      </c>
      <c r="I128" s="178" t="s">
        <v>2526</v>
      </c>
      <c r="J128" s="118" t="s">
        <v>1633</v>
      </c>
      <c r="K128" s="247" t="s">
        <v>226</v>
      </c>
      <c r="M128" s="204"/>
      <c r="AJ128" s="60"/>
      <c r="AK128" s="60"/>
      <c r="AL128" s="60"/>
      <c r="AM128" s="60"/>
      <c r="AN128" s="60"/>
      <c r="AO128" s="60"/>
    </row>
    <row r="129" spans="1:41" ht="15.75" x14ac:dyDescent="0.25">
      <c r="A129" s="80" t="s">
        <v>227</v>
      </c>
      <c r="B129" s="79" t="s">
        <v>1667</v>
      </c>
      <c r="C129" s="148" t="s">
        <v>2147</v>
      </c>
      <c r="D129" s="178" t="s">
        <v>2119</v>
      </c>
      <c r="E129" s="149">
        <v>1390610336</v>
      </c>
      <c r="F129" s="117" t="s">
        <v>2528</v>
      </c>
      <c r="G129" s="178" t="s">
        <v>1511</v>
      </c>
      <c r="H129" s="117" t="s">
        <v>1439</v>
      </c>
      <c r="I129" s="178" t="s">
        <v>2527</v>
      </c>
      <c r="J129" s="118" t="s">
        <v>1633</v>
      </c>
      <c r="K129" s="247" t="s">
        <v>227</v>
      </c>
      <c r="M129" s="204"/>
      <c r="AJ129" s="60"/>
      <c r="AK129" s="60"/>
      <c r="AL129" s="60"/>
      <c r="AM129" s="60"/>
      <c r="AN129" s="60"/>
      <c r="AO129" s="60"/>
    </row>
    <row r="130" spans="1:41" ht="15.75" x14ac:dyDescent="0.25">
      <c r="A130" s="80" t="s">
        <v>416</v>
      </c>
      <c r="B130" s="79" t="s">
        <v>1669</v>
      </c>
      <c r="C130" s="148" t="s">
        <v>2147</v>
      </c>
      <c r="D130" s="178" t="s">
        <v>2119</v>
      </c>
      <c r="E130" s="149">
        <v>1220024119</v>
      </c>
      <c r="F130" s="117" t="s">
        <v>2528</v>
      </c>
      <c r="G130" s="178" t="s">
        <v>1511</v>
      </c>
      <c r="H130" s="117" t="s">
        <v>1439</v>
      </c>
      <c r="I130" s="178" t="s">
        <v>2527</v>
      </c>
      <c r="J130" s="118" t="s">
        <v>1633</v>
      </c>
      <c r="K130" s="247" t="s">
        <v>416</v>
      </c>
      <c r="M130" s="204"/>
      <c r="P130" s="169"/>
      <c r="Q130" s="169"/>
      <c r="AJ130" s="60"/>
      <c r="AK130" s="60"/>
      <c r="AL130" s="60"/>
      <c r="AM130" s="60"/>
      <c r="AN130" s="60"/>
      <c r="AO130" s="60"/>
    </row>
    <row r="131" spans="1:41" ht="15.75" x14ac:dyDescent="0.25">
      <c r="A131" s="80" t="s">
        <v>235</v>
      </c>
      <c r="B131" s="79" t="s">
        <v>1668</v>
      </c>
      <c r="C131" s="148" t="s">
        <v>2147</v>
      </c>
      <c r="D131" s="178" t="s">
        <v>2118</v>
      </c>
      <c r="E131" s="149">
        <v>1852457199</v>
      </c>
      <c r="F131" s="117" t="s">
        <v>2525</v>
      </c>
      <c r="G131" s="178" t="s">
        <v>1511</v>
      </c>
      <c r="H131" s="117" t="s">
        <v>1439</v>
      </c>
      <c r="I131" s="178" t="s">
        <v>2526</v>
      </c>
      <c r="J131" s="118" t="s">
        <v>1633</v>
      </c>
      <c r="K131" s="247" t="s">
        <v>235</v>
      </c>
      <c r="M131" s="204"/>
      <c r="P131" s="169"/>
      <c r="Q131" s="169"/>
      <c r="AJ131" s="60"/>
      <c r="AK131" s="60"/>
      <c r="AL131" s="60"/>
      <c r="AM131" s="60"/>
      <c r="AN131" s="60"/>
      <c r="AO131" s="60"/>
    </row>
    <row r="132" spans="1:41" ht="15.75" x14ac:dyDescent="0.25">
      <c r="A132" s="80" t="s">
        <v>236</v>
      </c>
      <c r="B132" s="79" t="s">
        <v>1668</v>
      </c>
      <c r="C132" s="148" t="s">
        <v>2147</v>
      </c>
      <c r="D132" s="178" t="s">
        <v>2119</v>
      </c>
      <c r="E132" s="149">
        <v>3638500000</v>
      </c>
      <c r="F132" s="117" t="s">
        <v>2528</v>
      </c>
      <c r="G132" s="178" t="s">
        <v>1511</v>
      </c>
      <c r="H132" s="117" t="s">
        <v>1439</v>
      </c>
      <c r="I132" s="178" t="s">
        <v>2527</v>
      </c>
      <c r="J132" s="118" t="s">
        <v>1633</v>
      </c>
      <c r="K132" s="247" t="s">
        <v>236</v>
      </c>
      <c r="M132" s="204"/>
      <c r="P132" s="169"/>
      <c r="Q132" s="169"/>
      <c r="AJ132" s="60"/>
      <c r="AK132" s="60"/>
      <c r="AL132" s="60"/>
      <c r="AM132" s="60"/>
      <c r="AN132" s="60"/>
      <c r="AO132" s="60"/>
    </row>
    <row r="133" spans="1:41" ht="15.75" x14ac:dyDescent="0.25">
      <c r="A133" s="80" t="s">
        <v>237</v>
      </c>
      <c r="B133" s="79" t="s">
        <v>1668</v>
      </c>
      <c r="C133" s="148" t="s">
        <v>2147</v>
      </c>
      <c r="D133" s="178" t="s">
        <v>2118</v>
      </c>
      <c r="E133" s="149">
        <v>0</v>
      </c>
      <c r="F133" s="117" t="s">
        <v>2528</v>
      </c>
      <c r="G133" s="178" t="s">
        <v>1511</v>
      </c>
      <c r="H133" s="117" t="s">
        <v>1439</v>
      </c>
      <c r="I133" s="178" t="s">
        <v>2526</v>
      </c>
      <c r="J133" s="118" t="s">
        <v>1633</v>
      </c>
      <c r="K133" s="247" t="s">
        <v>237</v>
      </c>
      <c r="M133" s="204"/>
      <c r="P133" s="169"/>
      <c r="Q133" s="169"/>
      <c r="AJ133" s="60"/>
      <c r="AK133" s="60"/>
      <c r="AL133" s="60"/>
      <c r="AM133" s="60"/>
      <c r="AN133" s="60"/>
      <c r="AO133" s="60"/>
    </row>
    <row r="134" spans="1:41" ht="15.75" x14ac:dyDescent="0.25">
      <c r="A134" s="80" t="s">
        <v>238</v>
      </c>
      <c r="B134" s="79" t="s">
        <v>1669</v>
      </c>
      <c r="C134" s="148" t="s">
        <v>2147</v>
      </c>
      <c r="D134" s="178" t="s">
        <v>2119</v>
      </c>
      <c r="E134" s="149">
        <v>1819691000</v>
      </c>
      <c r="F134" s="117" t="s">
        <v>2528</v>
      </c>
      <c r="G134" s="178" t="s">
        <v>1511</v>
      </c>
      <c r="H134" s="117" t="s">
        <v>1439</v>
      </c>
      <c r="I134" s="178" t="s">
        <v>2527</v>
      </c>
      <c r="J134" s="118" t="s">
        <v>1633</v>
      </c>
      <c r="K134" s="247" t="s">
        <v>238</v>
      </c>
      <c r="M134" s="204"/>
      <c r="P134" s="169"/>
      <c r="Q134" s="169"/>
      <c r="AJ134" s="60"/>
      <c r="AK134" s="60"/>
      <c r="AL134" s="60"/>
      <c r="AM134" s="60"/>
      <c r="AN134" s="60"/>
      <c r="AO134" s="60"/>
    </row>
    <row r="135" spans="1:41" ht="15.75" x14ac:dyDescent="0.25">
      <c r="A135" s="80" t="s">
        <v>230</v>
      </c>
      <c r="B135" s="79" t="s">
        <v>1668</v>
      </c>
      <c r="C135" s="148" t="s">
        <v>2147</v>
      </c>
      <c r="D135" s="178" t="s">
        <v>2118</v>
      </c>
      <c r="E135" s="149">
        <v>5094294624</v>
      </c>
      <c r="F135" s="117" t="s">
        <v>2525</v>
      </c>
      <c r="G135" s="178" t="s">
        <v>1511</v>
      </c>
      <c r="H135" s="117" t="s">
        <v>1439</v>
      </c>
      <c r="I135" s="178" t="s">
        <v>2526</v>
      </c>
      <c r="J135" s="118" t="s">
        <v>1633</v>
      </c>
      <c r="K135" s="247" t="s">
        <v>230</v>
      </c>
      <c r="M135" s="204"/>
      <c r="P135" s="169"/>
      <c r="Q135" s="169"/>
      <c r="AJ135" s="60"/>
      <c r="AK135" s="60"/>
      <c r="AL135" s="60"/>
      <c r="AM135" s="60"/>
      <c r="AN135" s="60"/>
      <c r="AO135" s="60"/>
    </row>
    <row r="136" spans="1:41" ht="15.75" x14ac:dyDescent="0.25">
      <c r="A136" s="80" t="s">
        <v>231</v>
      </c>
      <c r="B136" s="79" t="s">
        <v>1668</v>
      </c>
      <c r="C136" s="148" t="s">
        <v>2147</v>
      </c>
      <c r="D136" s="178" t="s">
        <v>2118</v>
      </c>
      <c r="E136" s="149">
        <v>1049993307</v>
      </c>
      <c r="F136" s="117" t="s">
        <v>2525</v>
      </c>
      <c r="G136" s="178" t="s">
        <v>1511</v>
      </c>
      <c r="H136" s="117" t="s">
        <v>1439</v>
      </c>
      <c r="I136" s="178" t="s">
        <v>2526</v>
      </c>
      <c r="J136" s="118" t="s">
        <v>1633</v>
      </c>
      <c r="K136" s="247" t="s">
        <v>231</v>
      </c>
      <c r="M136" s="204"/>
      <c r="P136" s="169"/>
      <c r="Q136" s="169"/>
      <c r="AJ136" s="60"/>
      <c r="AK136" s="60"/>
      <c r="AL136" s="60"/>
      <c r="AM136" s="60"/>
      <c r="AN136" s="60"/>
      <c r="AO136" s="60"/>
    </row>
    <row r="137" spans="1:41" ht="15.75" x14ac:dyDescent="0.25">
      <c r="A137" s="80" t="s">
        <v>232</v>
      </c>
      <c r="B137" s="79" t="s">
        <v>1668</v>
      </c>
      <c r="C137" s="148" t="s">
        <v>2147</v>
      </c>
      <c r="D137" s="178" t="s">
        <v>2118</v>
      </c>
      <c r="E137" s="149">
        <v>670240993</v>
      </c>
      <c r="F137" s="117" t="s">
        <v>2525</v>
      </c>
      <c r="G137" s="178" t="s">
        <v>1511</v>
      </c>
      <c r="H137" s="117" t="s">
        <v>1439</v>
      </c>
      <c r="I137" s="178" t="s">
        <v>2526</v>
      </c>
      <c r="J137" s="118" t="s">
        <v>1633</v>
      </c>
      <c r="K137" s="247" t="s">
        <v>232</v>
      </c>
      <c r="M137" s="204"/>
      <c r="P137" s="169"/>
      <c r="Q137" s="169"/>
      <c r="AJ137" s="60"/>
      <c r="AK137" s="60"/>
      <c r="AL137" s="60"/>
      <c r="AM137" s="60"/>
      <c r="AN137" s="60"/>
      <c r="AO137" s="60"/>
    </row>
    <row r="138" spans="1:41" ht="15.75" x14ac:dyDescent="0.25">
      <c r="A138" s="80" t="s">
        <v>233</v>
      </c>
      <c r="B138" s="79" t="s">
        <v>1668</v>
      </c>
      <c r="C138" s="148" t="s">
        <v>2147</v>
      </c>
      <c r="D138" s="178" t="s">
        <v>2118</v>
      </c>
      <c r="E138" s="149">
        <v>320617974</v>
      </c>
      <c r="F138" s="117" t="s">
        <v>2525</v>
      </c>
      <c r="G138" s="178" t="s">
        <v>1511</v>
      </c>
      <c r="H138" s="117" t="s">
        <v>1439</v>
      </c>
      <c r="I138" s="178" t="s">
        <v>2526</v>
      </c>
      <c r="J138" s="118" t="s">
        <v>1633</v>
      </c>
      <c r="K138" s="247" t="s">
        <v>233</v>
      </c>
      <c r="M138" s="204"/>
      <c r="P138" s="169"/>
      <c r="Q138" s="169"/>
      <c r="AJ138" s="90"/>
      <c r="AK138" s="90"/>
      <c r="AL138" s="90"/>
      <c r="AM138" s="90"/>
      <c r="AN138" s="90"/>
      <c r="AO138" s="90"/>
    </row>
    <row r="139" spans="1:41" ht="15.75" x14ac:dyDescent="0.25">
      <c r="A139" s="80" t="s">
        <v>234</v>
      </c>
      <c r="B139" s="79" t="s">
        <v>1668</v>
      </c>
      <c r="C139" s="148" t="s">
        <v>2147</v>
      </c>
      <c r="D139" s="178" t="s">
        <v>2118</v>
      </c>
      <c r="E139" s="149">
        <v>133167159</v>
      </c>
      <c r="F139" s="117" t="s">
        <v>2525</v>
      </c>
      <c r="G139" s="178" t="s">
        <v>1511</v>
      </c>
      <c r="H139" s="117" t="s">
        <v>1439</v>
      </c>
      <c r="I139" s="178" t="s">
        <v>2526</v>
      </c>
      <c r="J139" s="118" t="s">
        <v>1633</v>
      </c>
      <c r="K139" s="247" t="s">
        <v>234</v>
      </c>
      <c r="M139" s="204"/>
      <c r="P139" s="169"/>
      <c r="Q139" s="169"/>
      <c r="AJ139" s="60"/>
      <c r="AK139" s="60"/>
      <c r="AL139" s="60"/>
      <c r="AM139" s="60"/>
      <c r="AN139" s="60"/>
      <c r="AO139" s="60"/>
    </row>
    <row r="140" spans="1:41" ht="15.75" x14ac:dyDescent="0.25">
      <c r="A140" s="80" t="s">
        <v>239</v>
      </c>
      <c r="B140" s="79" t="s">
        <v>1670</v>
      </c>
      <c r="C140" s="148" t="s">
        <v>2147</v>
      </c>
      <c r="D140" s="178" t="s">
        <v>2118</v>
      </c>
      <c r="E140" s="149">
        <v>56536265</v>
      </c>
      <c r="F140" s="117" t="s">
        <v>2525</v>
      </c>
      <c r="G140" s="178" t="s">
        <v>1511</v>
      </c>
      <c r="H140" s="117" t="s">
        <v>1439</v>
      </c>
      <c r="I140" s="178" t="s">
        <v>2526</v>
      </c>
      <c r="J140" s="118" t="s">
        <v>1633</v>
      </c>
      <c r="K140" s="247" t="s">
        <v>239</v>
      </c>
      <c r="M140" s="204"/>
      <c r="P140" s="169"/>
      <c r="Q140" s="169"/>
      <c r="AJ140" s="60"/>
      <c r="AK140" s="60"/>
      <c r="AL140" s="60"/>
      <c r="AM140" s="60"/>
      <c r="AN140" s="60"/>
      <c r="AO140" s="60"/>
    </row>
    <row r="141" spans="1:41" ht="15.75" x14ac:dyDescent="0.25">
      <c r="A141" s="80" t="s">
        <v>240</v>
      </c>
      <c r="B141" s="79" t="s">
        <v>1670</v>
      </c>
      <c r="C141" s="148" t="s">
        <v>2147</v>
      </c>
      <c r="D141" s="178" t="s">
        <v>2118</v>
      </c>
      <c r="E141" s="149">
        <v>342881520</v>
      </c>
      <c r="F141" s="117" t="s">
        <v>2525</v>
      </c>
      <c r="G141" s="178" t="s">
        <v>1511</v>
      </c>
      <c r="H141" s="117" t="s">
        <v>1439</v>
      </c>
      <c r="I141" s="178" t="s">
        <v>2526</v>
      </c>
      <c r="J141" s="118" t="s">
        <v>1633</v>
      </c>
      <c r="K141" s="247" t="s">
        <v>240</v>
      </c>
      <c r="M141" s="204"/>
      <c r="AJ141" s="60"/>
      <c r="AK141" s="60"/>
      <c r="AL141" s="60"/>
      <c r="AM141" s="60"/>
      <c r="AN141" s="60"/>
      <c r="AO141" s="60"/>
    </row>
    <row r="142" spans="1:41" ht="15.75" x14ac:dyDescent="0.25">
      <c r="A142" s="80" t="s">
        <v>241</v>
      </c>
      <c r="B142" s="79" t="s">
        <v>1670</v>
      </c>
      <c r="C142" s="148" t="s">
        <v>2147</v>
      </c>
      <c r="D142" s="178" t="s">
        <v>2118</v>
      </c>
      <c r="E142" s="149">
        <v>1124904719</v>
      </c>
      <c r="F142" s="117" t="s">
        <v>2525</v>
      </c>
      <c r="G142" s="178" t="s">
        <v>1511</v>
      </c>
      <c r="H142" s="117" t="s">
        <v>1439</v>
      </c>
      <c r="I142" s="178" t="s">
        <v>2526</v>
      </c>
      <c r="J142" s="118" t="s">
        <v>1633</v>
      </c>
      <c r="K142" s="247" t="s">
        <v>241</v>
      </c>
      <c r="M142" s="204"/>
      <c r="AJ142" s="60"/>
      <c r="AK142" s="60"/>
      <c r="AL142" s="60"/>
      <c r="AM142" s="60"/>
      <c r="AN142" s="60"/>
      <c r="AO142" s="60"/>
    </row>
    <row r="143" spans="1:41" ht="15.75" x14ac:dyDescent="0.25">
      <c r="A143" s="80" t="s">
        <v>242</v>
      </c>
      <c r="B143" s="79" t="s">
        <v>1670</v>
      </c>
      <c r="C143" s="148" t="s">
        <v>2147</v>
      </c>
      <c r="D143" s="178" t="s">
        <v>2118</v>
      </c>
      <c r="E143" s="149">
        <v>984786199</v>
      </c>
      <c r="F143" s="117" t="s">
        <v>2525</v>
      </c>
      <c r="G143" s="178" t="s">
        <v>1511</v>
      </c>
      <c r="H143" s="117" t="s">
        <v>1439</v>
      </c>
      <c r="I143" s="178" t="s">
        <v>2526</v>
      </c>
      <c r="J143" s="118" t="s">
        <v>1633</v>
      </c>
      <c r="K143" s="247" t="s">
        <v>242</v>
      </c>
      <c r="M143" s="204"/>
      <c r="P143" s="169"/>
      <c r="Q143" s="169"/>
      <c r="AJ143" s="60"/>
      <c r="AK143" s="60"/>
      <c r="AL143" s="60"/>
      <c r="AM143" s="60"/>
      <c r="AN143" s="60"/>
      <c r="AO143" s="60"/>
    </row>
    <row r="144" spans="1:41" ht="15.75" x14ac:dyDescent="0.25">
      <c r="A144" s="80" t="s">
        <v>243</v>
      </c>
      <c r="B144" s="79" t="s">
        <v>1670</v>
      </c>
      <c r="C144" s="148" t="s">
        <v>2147</v>
      </c>
      <c r="D144" s="178" t="s">
        <v>2118</v>
      </c>
      <c r="E144" s="149">
        <v>1726271338</v>
      </c>
      <c r="F144" s="117" t="s">
        <v>2525</v>
      </c>
      <c r="G144" s="178" t="s">
        <v>1511</v>
      </c>
      <c r="H144" s="117" t="s">
        <v>1439</v>
      </c>
      <c r="I144" s="178" t="s">
        <v>2526</v>
      </c>
      <c r="J144" s="118" t="s">
        <v>1633</v>
      </c>
      <c r="K144" s="247" t="s">
        <v>243</v>
      </c>
      <c r="M144" s="204"/>
      <c r="P144" s="169"/>
      <c r="Q144" s="169"/>
      <c r="AJ144" s="60"/>
      <c r="AK144" s="60"/>
      <c r="AL144" s="60"/>
      <c r="AM144" s="60"/>
      <c r="AN144" s="60"/>
      <c r="AO144" s="60"/>
    </row>
    <row r="145" spans="1:41" ht="15.75" x14ac:dyDescent="0.25">
      <c r="A145" s="80" t="s">
        <v>244</v>
      </c>
      <c r="B145" s="79" t="s">
        <v>1670</v>
      </c>
      <c r="C145" s="148" t="s">
        <v>2147</v>
      </c>
      <c r="D145" s="178" t="s">
        <v>2118</v>
      </c>
      <c r="E145" s="149">
        <v>0</v>
      </c>
      <c r="F145" s="117" t="s">
        <v>2528</v>
      </c>
      <c r="G145" s="178" t="s">
        <v>1511</v>
      </c>
      <c r="H145" s="117" t="s">
        <v>1439</v>
      </c>
      <c r="I145" s="178" t="s">
        <v>2526</v>
      </c>
      <c r="J145" s="118" t="s">
        <v>1633</v>
      </c>
      <c r="K145" s="247" t="s">
        <v>244</v>
      </c>
      <c r="M145" s="204"/>
      <c r="P145" s="169"/>
      <c r="Q145" s="169"/>
      <c r="AJ145" s="60"/>
      <c r="AK145" s="60"/>
      <c r="AL145" s="60"/>
      <c r="AM145" s="60"/>
      <c r="AN145" s="60"/>
      <c r="AO145" s="60"/>
    </row>
    <row r="146" spans="1:41" ht="15.75" x14ac:dyDescent="0.25">
      <c r="A146" s="80" t="s">
        <v>245</v>
      </c>
      <c r="B146" s="79" t="s">
        <v>1670</v>
      </c>
      <c r="C146" s="148" t="s">
        <v>2147</v>
      </c>
      <c r="D146" s="178" t="s">
        <v>2118</v>
      </c>
      <c r="E146" s="149">
        <v>0</v>
      </c>
      <c r="F146" s="117" t="s">
        <v>2528</v>
      </c>
      <c r="G146" s="178" t="s">
        <v>1511</v>
      </c>
      <c r="H146" s="117" t="s">
        <v>1439</v>
      </c>
      <c r="I146" s="178" t="s">
        <v>2526</v>
      </c>
      <c r="J146" s="118" t="s">
        <v>1633</v>
      </c>
      <c r="K146" s="247" t="s">
        <v>245</v>
      </c>
      <c r="M146" s="204"/>
      <c r="P146" s="169"/>
      <c r="Q146" s="169"/>
      <c r="AJ146" s="60"/>
      <c r="AK146" s="60"/>
      <c r="AL146" s="60"/>
      <c r="AM146" s="60"/>
      <c r="AN146" s="60"/>
      <c r="AO146" s="60"/>
    </row>
    <row r="147" spans="1:41" ht="15.75" x14ac:dyDescent="0.25">
      <c r="A147" s="80" t="s">
        <v>246</v>
      </c>
      <c r="B147" s="79" t="s">
        <v>1671</v>
      </c>
      <c r="C147" s="148" t="s">
        <v>2147</v>
      </c>
      <c r="D147" s="178" t="s">
        <v>2118</v>
      </c>
      <c r="E147" s="149">
        <v>115000000</v>
      </c>
      <c r="F147" s="117" t="s">
        <v>2525</v>
      </c>
      <c r="G147" s="178" t="s">
        <v>1511</v>
      </c>
      <c r="H147" s="117" t="s">
        <v>1439</v>
      </c>
      <c r="I147" s="178" t="s">
        <v>2526</v>
      </c>
      <c r="J147" s="118" t="s">
        <v>1633</v>
      </c>
      <c r="K147" s="247" t="s">
        <v>246</v>
      </c>
      <c r="M147" s="204"/>
      <c r="P147" s="169"/>
      <c r="Q147" s="169"/>
      <c r="AJ147" s="60"/>
      <c r="AK147" s="60"/>
      <c r="AL147" s="60"/>
      <c r="AM147" s="60"/>
      <c r="AN147" s="60"/>
      <c r="AO147" s="60"/>
    </row>
    <row r="148" spans="1:41" ht="15.75" x14ac:dyDescent="0.25">
      <c r="A148" s="80" t="s">
        <v>247</v>
      </c>
      <c r="B148" s="79" t="s">
        <v>1671</v>
      </c>
      <c r="C148" s="148" t="s">
        <v>2147</v>
      </c>
      <c r="D148" s="178" t="s">
        <v>2118</v>
      </c>
      <c r="E148" s="149">
        <v>222000000</v>
      </c>
      <c r="F148" s="117" t="s">
        <v>2525</v>
      </c>
      <c r="G148" s="178" t="s">
        <v>1511</v>
      </c>
      <c r="H148" s="117" t="s">
        <v>1439</v>
      </c>
      <c r="I148" s="178" t="s">
        <v>2526</v>
      </c>
      <c r="J148" s="118" t="s">
        <v>1633</v>
      </c>
      <c r="K148" s="247" t="s">
        <v>247</v>
      </c>
      <c r="M148" s="204"/>
      <c r="AJ148" s="60"/>
      <c r="AK148" s="60"/>
      <c r="AL148" s="60"/>
      <c r="AM148" s="60"/>
      <c r="AN148" s="60"/>
      <c r="AO148" s="60"/>
    </row>
    <row r="149" spans="1:41" ht="15.75" x14ac:dyDescent="0.25">
      <c r="A149" s="80" t="s">
        <v>248</v>
      </c>
      <c r="B149" s="79" t="s">
        <v>1671</v>
      </c>
      <c r="C149" s="148" t="s">
        <v>2147</v>
      </c>
      <c r="D149" s="178" t="s">
        <v>2118</v>
      </c>
      <c r="E149" s="149">
        <v>116000000</v>
      </c>
      <c r="F149" s="117" t="s">
        <v>2525</v>
      </c>
      <c r="G149" s="178" t="s">
        <v>1511</v>
      </c>
      <c r="H149" s="117" t="s">
        <v>1439</v>
      </c>
      <c r="I149" s="178" t="s">
        <v>2526</v>
      </c>
      <c r="J149" s="118" t="s">
        <v>1633</v>
      </c>
      <c r="K149" s="247" t="s">
        <v>248</v>
      </c>
      <c r="M149" s="204"/>
      <c r="AJ149" s="60"/>
      <c r="AK149" s="60"/>
      <c r="AL149" s="60"/>
      <c r="AM149" s="60"/>
      <c r="AN149" s="60"/>
      <c r="AO149" s="60"/>
    </row>
    <row r="150" spans="1:41" ht="15.75" x14ac:dyDescent="0.25">
      <c r="A150" s="80" t="s">
        <v>249</v>
      </c>
      <c r="B150" s="79" t="s">
        <v>1671</v>
      </c>
      <c r="C150" s="148" t="s">
        <v>2147</v>
      </c>
      <c r="D150" s="178" t="s">
        <v>2118</v>
      </c>
      <c r="E150" s="149">
        <v>79000000</v>
      </c>
      <c r="F150" s="117" t="s">
        <v>2525</v>
      </c>
      <c r="G150" s="178" t="s">
        <v>1511</v>
      </c>
      <c r="H150" s="117" t="s">
        <v>1439</v>
      </c>
      <c r="I150" s="178" t="s">
        <v>2526</v>
      </c>
      <c r="J150" s="118" t="s">
        <v>1633</v>
      </c>
      <c r="K150" s="247" t="s">
        <v>249</v>
      </c>
      <c r="M150" s="204"/>
      <c r="AJ150" s="60"/>
      <c r="AK150" s="60"/>
      <c r="AL150" s="60"/>
      <c r="AM150" s="60"/>
      <c r="AN150" s="60"/>
      <c r="AO150" s="60"/>
    </row>
    <row r="151" spans="1:41" ht="15.75" x14ac:dyDescent="0.25">
      <c r="A151" s="80" t="s">
        <v>250</v>
      </c>
      <c r="B151" s="79" t="s">
        <v>1671</v>
      </c>
      <c r="C151" s="148" t="s">
        <v>2147</v>
      </c>
      <c r="D151" s="178" t="s">
        <v>2118</v>
      </c>
      <c r="E151" s="149">
        <v>45000000</v>
      </c>
      <c r="F151" s="117" t="s">
        <v>2525</v>
      </c>
      <c r="G151" s="178" t="s">
        <v>1511</v>
      </c>
      <c r="H151" s="117" t="s">
        <v>1439</v>
      </c>
      <c r="I151" s="178" t="s">
        <v>2526</v>
      </c>
      <c r="J151" s="118" t="s">
        <v>1633</v>
      </c>
      <c r="K151" s="247" t="s">
        <v>250</v>
      </c>
      <c r="M151" s="204"/>
      <c r="AJ151" s="60"/>
      <c r="AK151" s="60"/>
      <c r="AL151" s="60"/>
      <c r="AM151" s="60"/>
      <c r="AN151" s="60"/>
      <c r="AO151" s="60"/>
    </row>
    <row r="152" spans="1:41" ht="15.75" x14ac:dyDescent="0.25">
      <c r="A152" s="80" t="s">
        <v>251</v>
      </c>
      <c r="B152" s="79" t="s">
        <v>1672</v>
      </c>
      <c r="C152" s="148" t="s">
        <v>2147</v>
      </c>
      <c r="D152" s="178" t="s">
        <v>2118</v>
      </c>
      <c r="E152" s="149">
        <v>1319000000</v>
      </c>
      <c r="F152" s="117" t="s">
        <v>2525</v>
      </c>
      <c r="G152" s="178" t="s">
        <v>1511</v>
      </c>
      <c r="H152" s="117" t="s">
        <v>1439</v>
      </c>
      <c r="I152" s="178" t="s">
        <v>2526</v>
      </c>
      <c r="J152" s="118" t="s">
        <v>1633</v>
      </c>
      <c r="K152" s="247" t="s">
        <v>251</v>
      </c>
      <c r="M152" s="204"/>
      <c r="AJ152" s="60"/>
      <c r="AK152" s="60"/>
      <c r="AL152" s="60"/>
      <c r="AM152" s="60"/>
      <c r="AN152" s="60"/>
      <c r="AO152" s="60"/>
    </row>
    <row r="153" spans="1:41" ht="15.75" x14ac:dyDescent="0.25">
      <c r="A153" s="80" t="s">
        <v>252</v>
      </c>
      <c r="B153" s="79" t="s">
        <v>1574</v>
      </c>
      <c r="C153" s="148" t="s">
        <v>2147</v>
      </c>
      <c r="D153" s="148">
        <v>2010</v>
      </c>
      <c r="E153" s="149">
        <v>0</v>
      </c>
      <c r="F153" s="117" t="s">
        <v>2525</v>
      </c>
      <c r="G153" s="178" t="s">
        <v>1511</v>
      </c>
      <c r="H153" s="117" t="s">
        <v>1439</v>
      </c>
      <c r="I153" s="178" t="s">
        <v>2527</v>
      </c>
      <c r="J153" s="118" t="s">
        <v>1633</v>
      </c>
      <c r="K153" s="247" t="s">
        <v>252</v>
      </c>
      <c r="M153" s="204"/>
      <c r="P153" s="169"/>
      <c r="Q153" s="169"/>
      <c r="AJ153" s="60"/>
      <c r="AK153" s="60"/>
      <c r="AL153" s="60"/>
      <c r="AM153" s="60"/>
      <c r="AN153" s="60"/>
      <c r="AO153" s="60"/>
    </row>
    <row r="154" spans="1:41" ht="15.75" x14ac:dyDescent="0.25">
      <c r="A154" s="80" t="s">
        <v>253</v>
      </c>
      <c r="B154" s="79" t="s">
        <v>1574</v>
      </c>
      <c r="C154" s="148" t="s">
        <v>2147</v>
      </c>
      <c r="D154" s="178" t="s">
        <v>2118</v>
      </c>
      <c r="E154" s="149">
        <v>70000000</v>
      </c>
      <c r="F154" s="117" t="s">
        <v>2525</v>
      </c>
      <c r="G154" s="178" t="s">
        <v>1511</v>
      </c>
      <c r="H154" s="117" t="s">
        <v>1439</v>
      </c>
      <c r="I154" s="178" t="s">
        <v>2527</v>
      </c>
      <c r="J154" s="118" t="s">
        <v>1633</v>
      </c>
      <c r="K154" s="247" t="s">
        <v>253</v>
      </c>
      <c r="M154" s="204"/>
      <c r="P154" s="169"/>
      <c r="Q154" s="169"/>
      <c r="AJ154" s="60"/>
      <c r="AK154" s="60"/>
      <c r="AL154" s="60"/>
      <c r="AM154" s="60"/>
      <c r="AN154" s="60"/>
      <c r="AO154" s="60"/>
    </row>
    <row r="155" spans="1:41" ht="15.75" x14ac:dyDescent="0.25">
      <c r="A155" s="80" t="s">
        <v>254</v>
      </c>
      <c r="B155" s="79" t="s">
        <v>1574</v>
      </c>
      <c r="C155" s="148" t="s">
        <v>2147</v>
      </c>
      <c r="D155" s="148" t="s">
        <v>2119</v>
      </c>
      <c r="E155" s="149">
        <v>0</v>
      </c>
      <c r="F155" s="117" t="s">
        <v>2528</v>
      </c>
      <c r="G155" s="178" t="s">
        <v>1511</v>
      </c>
      <c r="H155" s="117" t="s">
        <v>1439</v>
      </c>
      <c r="I155" s="178" t="s">
        <v>2527</v>
      </c>
      <c r="J155" s="118" t="s">
        <v>1633</v>
      </c>
      <c r="K155" s="247" t="s">
        <v>254</v>
      </c>
      <c r="M155" s="204"/>
      <c r="P155" s="169"/>
      <c r="Q155" s="169"/>
      <c r="AJ155" s="60"/>
      <c r="AK155" s="60"/>
      <c r="AL155" s="60"/>
      <c r="AM155" s="60"/>
      <c r="AN155" s="60"/>
      <c r="AO155" s="60"/>
    </row>
    <row r="156" spans="1:41" ht="15.75" x14ac:dyDescent="0.25">
      <c r="A156" s="80" t="s">
        <v>1440</v>
      </c>
      <c r="B156" s="79" t="s">
        <v>1884</v>
      </c>
      <c r="C156" s="148" t="s">
        <v>2147</v>
      </c>
      <c r="D156" s="148" t="s">
        <v>2119</v>
      </c>
      <c r="E156" s="149">
        <v>0</v>
      </c>
      <c r="F156" s="117" t="s">
        <v>2528</v>
      </c>
      <c r="G156" s="178" t="s">
        <v>1511</v>
      </c>
      <c r="H156" s="117" t="s">
        <v>1439</v>
      </c>
      <c r="I156" s="178" t="s">
        <v>2527</v>
      </c>
      <c r="J156" s="118" t="s">
        <v>1633</v>
      </c>
      <c r="K156" s="247" t="s">
        <v>1440</v>
      </c>
      <c r="M156" s="204"/>
      <c r="AJ156" s="60"/>
      <c r="AK156" s="60"/>
      <c r="AL156" s="60"/>
      <c r="AM156" s="60"/>
      <c r="AN156" s="60"/>
      <c r="AO156" s="60"/>
    </row>
    <row r="157" spans="1:41" ht="15.75" x14ac:dyDescent="0.25">
      <c r="A157" s="80" t="s">
        <v>1510</v>
      </c>
      <c r="B157" s="79" t="s">
        <v>1574</v>
      </c>
      <c r="C157" s="148" t="s">
        <v>2147</v>
      </c>
      <c r="D157" s="148" t="s">
        <v>2119</v>
      </c>
      <c r="E157" s="149">
        <v>0</v>
      </c>
      <c r="F157" s="117" t="s">
        <v>2528</v>
      </c>
      <c r="G157" s="178" t="s">
        <v>1511</v>
      </c>
      <c r="H157" s="117" t="s">
        <v>1439</v>
      </c>
      <c r="I157" s="178" t="s">
        <v>2527</v>
      </c>
      <c r="J157" s="118" t="s">
        <v>1633</v>
      </c>
      <c r="K157" s="247" t="s">
        <v>1510</v>
      </c>
      <c r="M157" s="204"/>
      <c r="AJ157" s="60"/>
      <c r="AK157" s="60"/>
      <c r="AL157" s="60"/>
      <c r="AM157" s="60"/>
      <c r="AN157" s="60"/>
      <c r="AO157" s="60"/>
    </row>
    <row r="158" spans="1:41" ht="15.75" x14ac:dyDescent="0.25">
      <c r="A158" s="80" t="s">
        <v>255</v>
      </c>
      <c r="B158" s="79" t="s">
        <v>1673</v>
      </c>
      <c r="C158" s="148" t="s">
        <v>2147</v>
      </c>
      <c r="D158" s="178" t="s">
        <v>2118</v>
      </c>
      <c r="E158" s="149">
        <v>294000000</v>
      </c>
      <c r="F158" s="117" t="s">
        <v>2525</v>
      </c>
      <c r="G158" s="178" t="s">
        <v>1511</v>
      </c>
      <c r="H158" s="117" t="s">
        <v>1439</v>
      </c>
      <c r="I158" s="178" t="s">
        <v>2526</v>
      </c>
      <c r="J158" s="118" t="s">
        <v>1633</v>
      </c>
      <c r="K158" s="247" t="s">
        <v>255</v>
      </c>
      <c r="M158" s="204"/>
      <c r="AJ158" s="60"/>
      <c r="AK158" s="60"/>
      <c r="AL158" s="60"/>
      <c r="AM158" s="60"/>
      <c r="AN158" s="60"/>
      <c r="AO158" s="60"/>
    </row>
    <row r="159" spans="1:41" ht="15.75" x14ac:dyDescent="0.25">
      <c r="A159" s="80" t="s">
        <v>256</v>
      </c>
      <c r="B159" s="79" t="s">
        <v>1674</v>
      </c>
      <c r="C159" s="148" t="s">
        <v>2147</v>
      </c>
      <c r="D159" s="178" t="s">
        <v>2118</v>
      </c>
      <c r="E159" s="149">
        <v>1591000000</v>
      </c>
      <c r="F159" s="117" t="s">
        <v>2525</v>
      </c>
      <c r="G159" s="178" t="s">
        <v>1511</v>
      </c>
      <c r="H159" s="117" t="s">
        <v>1439</v>
      </c>
      <c r="I159" s="178" t="s">
        <v>2526</v>
      </c>
      <c r="J159" s="118" t="s">
        <v>1633</v>
      </c>
      <c r="K159" s="247" t="s">
        <v>256</v>
      </c>
      <c r="M159" s="204"/>
      <c r="AJ159" s="60"/>
      <c r="AK159" s="60"/>
      <c r="AL159" s="60"/>
      <c r="AM159" s="60"/>
      <c r="AN159" s="60"/>
      <c r="AO159" s="60"/>
    </row>
    <row r="160" spans="1:41" ht="15.75" x14ac:dyDescent="0.25">
      <c r="A160" s="80" t="s">
        <v>257</v>
      </c>
      <c r="B160" s="79" t="s">
        <v>1675</v>
      </c>
      <c r="C160" s="148" t="s">
        <v>2147</v>
      </c>
      <c r="D160" s="178" t="s">
        <v>2118</v>
      </c>
      <c r="E160" s="149">
        <v>19000000</v>
      </c>
      <c r="F160" s="117" t="s">
        <v>2525</v>
      </c>
      <c r="G160" s="178" t="s">
        <v>1511</v>
      </c>
      <c r="H160" s="117" t="s">
        <v>1439</v>
      </c>
      <c r="I160" s="178" t="s">
        <v>2526</v>
      </c>
      <c r="J160" s="118" t="s">
        <v>1633</v>
      </c>
      <c r="K160" s="247" t="s">
        <v>257</v>
      </c>
      <c r="M160" s="204"/>
      <c r="AJ160" s="60"/>
      <c r="AK160" s="60"/>
      <c r="AL160" s="60"/>
      <c r="AM160" s="60"/>
      <c r="AN160" s="60"/>
      <c r="AO160" s="60"/>
    </row>
    <row r="161" spans="1:41" ht="15.75" x14ac:dyDescent="0.25">
      <c r="A161" s="80" t="s">
        <v>258</v>
      </c>
      <c r="B161" s="79" t="s">
        <v>499</v>
      </c>
      <c r="C161" s="148" t="s">
        <v>2147</v>
      </c>
      <c r="D161" s="178" t="s">
        <v>2118</v>
      </c>
      <c r="E161" s="149" t="s">
        <v>2166</v>
      </c>
      <c r="F161" s="117" t="s">
        <v>2528</v>
      </c>
      <c r="G161" s="178" t="s">
        <v>1511</v>
      </c>
      <c r="H161" s="117" t="s">
        <v>1439</v>
      </c>
      <c r="I161" s="178" t="s">
        <v>2527</v>
      </c>
      <c r="J161" s="118" t="s">
        <v>1633</v>
      </c>
      <c r="K161" s="247" t="s">
        <v>258</v>
      </c>
      <c r="M161" s="204"/>
      <c r="AJ161" s="60"/>
      <c r="AK161" s="60"/>
      <c r="AL161" s="60"/>
      <c r="AM161" s="60"/>
      <c r="AN161" s="60"/>
      <c r="AO161" s="60"/>
    </row>
    <row r="162" spans="1:41" ht="15.75" x14ac:dyDescent="0.25">
      <c r="A162" s="80" t="s">
        <v>260</v>
      </c>
      <c r="B162" s="79" t="s">
        <v>499</v>
      </c>
      <c r="C162" s="148" t="s">
        <v>2147</v>
      </c>
      <c r="D162" s="178" t="s">
        <v>2118</v>
      </c>
      <c r="E162" s="149" t="s">
        <v>2166</v>
      </c>
      <c r="F162" s="117" t="s">
        <v>2528</v>
      </c>
      <c r="G162" s="178" t="s">
        <v>1511</v>
      </c>
      <c r="H162" s="117" t="s">
        <v>1439</v>
      </c>
      <c r="I162" s="178" t="s">
        <v>2527</v>
      </c>
      <c r="J162" s="118" t="s">
        <v>1633</v>
      </c>
      <c r="K162" s="247" t="s">
        <v>260</v>
      </c>
      <c r="M162" s="204"/>
      <c r="AJ162" s="60"/>
      <c r="AK162" s="60"/>
      <c r="AL162" s="60"/>
      <c r="AM162" s="60"/>
      <c r="AN162" s="60"/>
      <c r="AO162" s="60"/>
    </row>
    <row r="163" spans="1:41" ht="15.75" x14ac:dyDescent="0.25">
      <c r="A163" s="80" t="s">
        <v>261</v>
      </c>
      <c r="B163" s="79" t="s">
        <v>1676</v>
      </c>
      <c r="C163" s="148" t="s">
        <v>2147</v>
      </c>
      <c r="D163" s="178" t="s">
        <v>2118</v>
      </c>
      <c r="E163" s="149" t="s">
        <v>2166</v>
      </c>
      <c r="F163" s="117" t="s">
        <v>2528</v>
      </c>
      <c r="G163" s="178" t="s">
        <v>1511</v>
      </c>
      <c r="H163" s="117" t="s">
        <v>1439</v>
      </c>
      <c r="I163" s="178" t="s">
        <v>2527</v>
      </c>
      <c r="J163" s="118" t="s">
        <v>1633</v>
      </c>
      <c r="K163" s="247" t="s">
        <v>261</v>
      </c>
      <c r="M163" s="204"/>
      <c r="P163" s="169"/>
      <c r="Q163" s="169"/>
      <c r="AJ163" s="60"/>
      <c r="AK163" s="60"/>
      <c r="AL163" s="60"/>
      <c r="AM163" s="60"/>
      <c r="AN163" s="60"/>
      <c r="AO163" s="60"/>
    </row>
    <row r="164" spans="1:41" ht="15.75" x14ac:dyDescent="0.25">
      <c r="A164" s="80" t="s">
        <v>264</v>
      </c>
      <c r="B164" s="79" t="s">
        <v>1672</v>
      </c>
      <c r="C164" s="148" t="s">
        <v>2147</v>
      </c>
      <c r="D164" s="178" t="s">
        <v>2118</v>
      </c>
      <c r="E164" s="149">
        <v>0</v>
      </c>
      <c r="F164" s="117" t="s">
        <v>2528</v>
      </c>
      <c r="G164" s="178" t="s">
        <v>1511</v>
      </c>
      <c r="H164" s="117" t="s">
        <v>1439</v>
      </c>
      <c r="I164" s="178" t="s">
        <v>2527</v>
      </c>
      <c r="J164" s="118" t="s">
        <v>1633</v>
      </c>
      <c r="K164" s="247" t="s">
        <v>264</v>
      </c>
      <c r="M164" s="204"/>
      <c r="P164" s="169"/>
      <c r="Q164" s="169"/>
      <c r="AJ164" s="60"/>
      <c r="AK164" s="60"/>
      <c r="AL164" s="60"/>
      <c r="AM164" s="60"/>
      <c r="AN164" s="60"/>
      <c r="AO164" s="60"/>
    </row>
    <row r="165" spans="1:41" ht="15.75" x14ac:dyDescent="0.25">
      <c r="A165" s="80" t="s">
        <v>262</v>
      </c>
      <c r="B165" s="79" t="s">
        <v>1672</v>
      </c>
      <c r="C165" s="148" t="s">
        <v>2147</v>
      </c>
      <c r="D165" s="178" t="s">
        <v>2118</v>
      </c>
      <c r="E165" s="149" t="s">
        <v>2166</v>
      </c>
      <c r="F165" s="117" t="s">
        <v>2528</v>
      </c>
      <c r="G165" s="178" t="s">
        <v>1511</v>
      </c>
      <c r="H165" s="117" t="s">
        <v>1439</v>
      </c>
      <c r="I165" s="178" t="s">
        <v>2527</v>
      </c>
      <c r="J165" s="118" t="s">
        <v>1633</v>
      </c>
      <c r="K165" s="247" t="s">
        <v>262</v>
      </c>
      <c r="M165" s="204"/>
      <c r="P165" s="169"/>
      <c r="Q165" s="169"/>
      <c r="AJ165" s="60"/>
      <c r="AK165" s="60"/>
      <c r="AL165" s="60"/>
      <c r="AM165" s="60"/>
      <c r="AN165" s="60"/>
      <c r="AO165" s="60"/>
    </row>
    <row r="166" spans="1:41" ht="15.75" x14ac:dyDescent="0.25">
      <c r="A166" s="80" t="s">
        <v>263</v>
      </c>
      <c r="B166" s="79" t="s">
        <v>1672</v>
      </c>
      <c r="C166" s="148" t="s">
        <v>2147</v>
      </c>
      <c r="D166" s="178" t="s">
        <v>2118</v>
      </c>
      <c r="E166" s="149" t="s">
        <v>2166</v>
      </c>
      <c r="F166" s="117" t="s">
        <v>2528</v>
      </c>
      <c r="G166" s="178" t="s">
        <v>1511</v>
      </c>
      <c r="H166" s="117" t="s">
        <v>1439</v>
      </c>
      <c r="I166" s="178" t="s">
        <v>2527</v>
      </c>
      <c r="J166" s="118" t="s">
        <v>1633</v>
      </c>
      <c r="K166" s="247" t="s">
        <v>263</v>
      </c>
      <c r="M166" s="204"/>
      <c r="P166" s="169"/>
      <c r="Q166" s="169"/>
      <c r="AJ166" s="60"/>
      <c r="AK166" s="60"/>
      <c r="AL166" s="60"/>
      <c r="AM166" s="60"/>
      <c r="AN166" s="60"/>
      <c r="AO166" s="60"/>
    </row>
    <row r="167" spans="1:41" ht="15.75" x14ac:dyDescent="0.25">
      <c r="A167" s="80" t="s">
        <v>265</v>
      </c>
      <c r="B167" s="79" t="s">
        <v>502</v>
      </c>
      <c r="C167" s="148" t="s">
        <v>2147</v>
      </c>
      <c r="D167" s="178" t="s">
        <v>2118</v>
      </c>
      <c r="E167" s="149" t="s">
        <v>2166</v>
      </c>
      <c r="F167" s="117" t="s">
        <v>2528</v>
      </c>
      <c r="G167" s="178" t="s">
        <v>1511</v>
      </c>
      <c r="H167" s="117" t="s">
        <v>1439</v>
      </c>
      <c r="I167" s="178" t="s">
        <v>2527</v>
      </c>
      <c r="J167" s="118" t="s">
        <v>1633</v>
      </c>
      <c r="K167" s="247" t="s">
        <v>265</v>
      </c>
      <c r="M167" s="204"/>
      <c r="AJ167" s="60"/>
      <c r="AK167" s="60"/>
      <c r="AL167" s="60"/>
      <c r="AM167" s="60"/>
      <c r="AN167" s="60"/>
      <c r="AO167" s="60"/>
    </row>
    <row r="168" spans="1:41" ht="15.75" x14ac:dyDescent="0.25">
      <c r="A168" s="80" t="s">
        <v>266</v>
      </c>
      <c r="B168" s="79" t="s">
        <v>502</v>
      </c>
      <c r="C168" s="148" t="s">
        <v>2147</v>
      </c>
      <c r="D168" s="178" t="s">
        <v>2118</v>
      </c>
      <c r="E168" s="149">
        <v>705000000</v>
      </c>
      <c r="F168" s="117" t="s">
        <v>2525</v>
      </c>
      <c r="G168" s="178" t="s">
        <v>1511</v>
      </c>
      <c r="H168" s="117" t="s">
        <v>1439</v>
      </c>
      <c r="I168" s="178" t="s">
        <v>2526</v>
      </c>
      <c r="J168" s="118" t="s">
        <v>1633</v>
      </c>
      <c r="K168" s="247" t="s">
        <v>266</v>
      </c>
      <c r="M168" s="204"/>
      <c r="P168" s="169"/>
      <c r="Q168" s="169"/>
      <c r="AJ168" s="60"/>
      <c r="AK168" s="60"/>
      <c r="AL168" s="60"/>
      <c r="AM168" s="60"/>
      <c r="AN168" s="60"/>
      <c r="AO168" s="60"/>
    </row>
    <row r="169" spans="1:41" ht="15.75" x14ac:dyDescent="0.25">
      <c r="A169" s="80" t="s">
        <v>1586</v>
      </c>
      <c r="B169" s="79" t="s">
        <v>1885</v>
      </c>
      <c r="C169" s="148" t="s">
        <v>2147</v>
      </c>
      <c r="D169" s="178" t="s">
        <v>2118</v>
      </c>
      <c r="E169" s="149">
        <v>867000000</v>
      </c>
      <c r="F169" s="117" t="s">
        <v>2525</v>
      </c>
      <c r="G169" s="178" t="s">
        <v>1511</v>
      </c>
      <c r="H169" s="117" t="s">
        <v>1439</v>
      </c>
      <c r="I169" s="178" t="s">
        <v>2526</v>
      </c>
      <c r="J169" s="118" t="s">
        <v>1633</v>
      </c>
      <c r="K169" s="247" t="s">
        <v>1586</v>
      </c>
      <c r="M169" s="204"/>
      <c r="P169" s="169"/>
      <c r="Q169" s="169"/>
      <c r="AJ169" s="60"/>
      <c r="AK169" s="60"/>
      <c r="AL169" s="60"/>
      <c r="AM169" s="60"/>
      <c r="AN169" s="60"/>
      <c r="AO169" s="60"/>
    </row>
    <row r="170" spans="1:41" ht="15.75" x14ac:dyDescent="0.25">
      <c r="A170" s="80" t="s">
        <v>267</v>
      </c>
      <c r="B170" s="79" t="s">
        <v>502</v>
      </c>
      <c r="C170" s="148" t="s">
        <v>2147</v>
      </c>
      <c r="D170" s="178" t="s">
        <v>2118</v>
      </c>
      <c r="E170" s="149">
        <v>0</v>
      </c>
      <c r="F170" s="117" t="s">
        <v>2528</v>
      </c>
      <c r="G170" s="178" t="s">
        <v>1511</v>
      </c>
      <c r="H170" s="117" t="s">
        <v>1439</v>
      </c>
      <c r="I170" s="178" t="s">
        <v>2526</v>
      </c>
      <c r="J170" s="118" t="s">
        <v>1633</v>
      </c>
      <c r="K170" s="247" t="s">
        <v>267</v>
      </c>
      <c r="M170" s="204"/>
      <c r="AJ170" s="60"/>
      <c r="AK170" s="60"/>
      <c r="AL170" s="60"/>
      <c r="AM170" s="60"/>
      <c r="AN170" s="60"/>
      <c r="AO170" s="60"/>
    </row>
    <row r="171" spans="1:41" ht="15.75" x14ac:dyDescent="0.25">
      <c r="A171" s="80" t="s">
        <v>268</v>
      </c>
      <c r="B171" s="79" t="s">
        <v>502</v>
      </c>
      <c r="C171" s="148" t="s">
        <v>2147</v>
      </c>
      <c r="D171" s="178" t="s">
        <v>2118</v>
      </c>
      <c r="E171" s="149">
        <v>171000000</v>
      </c>
      <c r="F171" s="117" t="s">
        <v>2525</v>
      </c>
      <c r="G171" s="178" t="s">
        <v>1511</v>
      </c>
      <c r="H171" s="117" t="s">
        <v>1439</v>
      </c>
      <c r="I171" s="178" t="s">
        <v>2526</v>
      </c>
      <c r="J171" s="118" t="s">
        <v>1633</v>
      </c>
      <c r="K171" s="247" t="s">
        <v>268</v>
      </c>
      <c r="M171" s="204"/>
      <c r="AJ171" s="60"/>
      <c r="AK171" s="60"/>
      <c r="AL171" s="60"/>
      <c r="AM171" s="60"/>
      <c r="AN171" s="60"/>
      <c r="AO171" s="60"/>
    </row>
    <row r="172" spans="1:41" ht="15.75" x14ac:dyDescent="0.25">
      <c r="A172" s="80" t="s">
        <v>269</v>
      </c>
      <c r="B172" s="79" t="s">
        <v>502</v>
      </c>
      <c r="C172" s="148" t="s">
        <v>2147</v>
      </c>
      <c r="D172" s="178" t="s">
        <v>2118</v>
      </c>
      <c r="E172" s="149" t="s">
        <v>2166</v>
      </c>
      <c r="F172" s="117" t="s">
        <v>2528</v>
      </c>
      <c r="G172" s="178" t="s">
        <v>1511</v>
      </c>
      <c r="H172" s="117" t="s">
        <v>1439</v>
      </c>
      <c r="I172" s="178" t="s">
        <v>2527</v>
      </c>
      <c r="J172" s="118" t="s">
        <v>1633</v>
      </c>
      <c r="K172" s="247" t="s">
        <v>269</v>
      </c>
      <c r="M172" s="204"/>
      <c r="P172" s="169"/>
      <c r="Q172" s="169"/>
      <c r="AJ172" s="60"/>
      <c r="AK172" s="60"/>
      <c r="AL172" s="60"/>
      <c r="AM172" s="60"/>
      <c r="AN172" s="60"/>
      <c r="AO172" s="60"/>
    </row>
    <row r="173" spans="1:41" ht="15.75" x14ac:dyDescent="0.25">
      <c r="A173" s="80" t="s">
        <v>270</v>
      </c>
      <c r="B173" s="79" t="s">
        <v>502</v>
      </c>
      <c r="C173" s="148" t="s">
        <v>2147</v>
      </c>
      <c r="D173" s="178" t="s">
        <v>2118</v>
      </c>
      <c r="E173" s="149">
        <v>2623000000</v>
      </c>
      <c r="F173" s="117" t="s">
        <v>2525</v>
      </c>
      <c r="G173" s="178" t="s">
        <v>1511</v>
      </c>
      <c r="H173" s="117" t="s">
        <v>1439</v>
      </c>
      <c r="I173" s="178" t="s">
        <v>2526</v>
      </c>
      <c r="J173" s="118" t="s">
        <v>1633</v>
      </c>
      <c r="K173" s="247" t="s">
        <v>270</v>
      </c>
      <c r="M173" s="204"/>
      <c r="AJ173" s="60"/>
      <c r="AK173" s="60"/>
      <c r="AL173" s="60"/>
      <c r="AM173" s="60"/>
      <c r="AN173" s="60"/>
      <c r="AO173" s="60"/>
    </row>
    <row r="174" spans="1:41" ht="15.75" x14ac:dyDescent="0.25">
      <c r="A174" s="80" t="s">
        <v>1587</v>
      </c>
      <c r="B174" s="79" t="s">
        <v>502</v>
      </c>
      <c r="C174" s="148" t="s">
        <v>2147</v>
      </c>
      <c r="D174" s="178" t="s">
        <v>2118</v>
      </c>
      <c r="E174" s="149">
        <v>0</v>
      </c>
      <c r="F174" s="117" t="s">
        <v>2528</v>
      </c>
      <c r="G174" s="178" t="s">
        <v>1511</v>
      </c>
      <c r="H174" s="117" t="s">
        <v>1439</v>
      </c>
      <c r="I174" s="178" t="s">
        <v>2526</v>
      </c>
      <c r="J174" s="118" t="s">
        <v>1633</v>
      </c>
      <c r="K174" s="247" t="s">
        <v>1587</v>
      </c>
      <c r="M174" s="204"/>
      <c r="AJ174" s="60"/>
      <c r="AK174" s="60"/>
      <c r="AL174" s="60"/>
      <c r="AM174" s="60"/>
      <c r="AN174" s="60"/>
      <c r="AO174" s="60"/>
    </row>
    <row r="175" spans="1:41" ht="15.75" x14ac:dyDescent="0.25">
      <c r="A175" s="80" t="s">
        <v>1588</v>
      </c>
      <c r="B175" s="79" t="s">
        <v>502</v>
      </c>
      <c r="C175" s="148" t="s">
        <v>2147</v>
      </c>
      <c r="D175" s="178" t="s">
        <v>2118</v>
      </c>
      <c r="E175" s="149">
        <v>1339000000</v>
      </c>
      <c r="F175" s="117" t="s">
        <v>2525</v>
      </c>
      <c r="G175" s="178" t="s">
        <v>1511</v>
      </c>
      <c r="H175" s="117" t="s">
        <v>1439</v>
      </c>
      <c r="I175" s="178" t="s">
        <v>2526</v>
      </c>
      <c r="J175" s="118" t="s">
        <v>1633</v>
      </c>
      <c r="K175" s="247" t="s">
        <v>1588</v>
      </c>
      <c r="M175" s="204"/>
      <c r="AJ175" s="60"/>
      <c r="AK175" s="60"/>
      <c r="AL175" s="60"/>
      <c r="AM175" s="60"/>
      <c r="AN175" s="60"/>
      <c r="AO175" s="60"/>
    </row>
    <row r="176" spans="1:41" ht="15.75" x14ac:dyDescent="0.25">
      <c r="A176" s="80" t="s">
        <v>271</v>
      </c>
      <c r="B176" s="79" t="s">
        <v>502</v>
      </c>
      <c r="C176" s="148" t="s">
        <v>2147</v>
      </c>
      <c r="D176" s="178" t="s">
        <v>2118</v>
      </c>
      <c r="E176" s="149" t="s">
        <v>2166</v>
      </c>
      <c r="F176" s="117" t="s">
        <v>2528</v>
      </c>
      <c r="G176" s="178" t="s">
        <v>1511</v>
      </c>
      <c r="H176" s="117" t="s">
        <v>1439</v>
      </c>
      <c r="I176" s="178" t="s">
        <v>2527</v>
      </c>
      <c r="J176" s="118" t="s">
        <v>1633</v>
      </c>
      <c r="K176" s="247" t="s">
        <v>271</v>
      </c>
      <c r="M176" s="204"/>
      <c r="AJ176" s="60"/>
      <c r="AK176" s="60"/>
      <c r="AL176" s="60"/>
      <c r="AM176" s="60"/>
      <c r="AN176" s="60"/>
      <c r="AO176" s="60"/>
    </row>
    <row r="177" spans="1:41" ht="15.75" x14ac:dyDescent="0.25">
      <c r="A177" s="80" t="s">
        <v>272</v>
      </c>
      <c r="B177" s="79" t="s">
        <v>502</v>
      </c>
      <c r="C177" s="148" t="s">
        <v>2147</v>
      </c>
      <c r="D177" s="178" t="s">
        <v>2118</v>
      </c>
      <c r="E177" s="149">
        <v>465000000</v>
      </c>
      <c r="F177" s="117" t="s">
        <v>2525</v>
      </c>
      <c r="G177" s="178" t="s">
        <v>1511</v>
      </c>
      <c r="H177" s="117" t="s">
        <v>1439</v>
      </c>
      <c r="I177" s="178" t="s">
        <v>2526</v>
      </c>
      <c r="J177" s="118" t="s">
        <v>1633</v>
      </c>
      <c r="K177" s="247" t="s">
        <v>272</v>
      </c>
      <c r="M177" s="204"/>
      <c r="P177" s="169"/>
      <c r="Q177" s="169"/>
      <c r="AJ177" s="60"/>
      <c r="AK177" s="60"/>
      <c r="AL177" s="60"/>
      <c r="AM177" s="60"/>
      <c r="AN177" s="60"/>
      <c r="AO177" s="60"/>
    </row>
    <row r="178" spans="1:41" ht="15.75" x14ac:dyDescent="0.25">
      <c r="A178" s="80" t="s">
        <v>273</v>
      </c>
      <c r="B178" s="79" t="s">
        <v>500</v>
      </c>
      <c r="C178" s="148" t="s">
        <v>2147</v>
      </c>
      <c r="D178" s="178" t="s">
        <v>2118</v>
      </c>
      <c r="E178" s="149" t="s">
        <v>2166</v>
      </c>
      <c r="F178" s="117" t="s">
        <v>2528</v>
      </c>
      <c r="G178" s="178" t="s">
        <v>1511</v>
      </c>
      <c r="H178" s="117" t="s">
        <v>1439</v>
      </c>
      <c r="I178" s="178" t="s">
        <v>2527</v>
      </c>
      <c r="J178" s="118" t="s">
        <v>1633</v>
      </c>
      <c r="K178" s="247" t="s">
        <v>273</v>
      </c>
      <c r="M178" s="204"/>
      <c r="P178" s="169"/>
      <c r="Q178" s="169"/>
      <c r="AJ178" s="60"/>
      <c r="AK178" s="60"/>
      <c r="AL178" s="60"/>
      <c r="AM178" s="60"/>
      <c r="AN178" s="60"/>
      <c r="AO178" s="60"/>
    </row>
    <row r="179" spans="1:41" ht="15.75" x14ac:dyDescent="0.25">
      <c r="A179" s="80" t="s">
        <v>274</v>
      </c>
      <c r="B179" s="79" t="s">
        <v>500</v>
      </c>
      <c r="C179" s="148" t="s">
        <v>2147</v>
      </c>
      <c r="D179" s="178" t="s">
        <v>2118</v>
      </c>
      <c r="E179" s="149" t="s">
        <v>2166</v>
      </c>
      <c r="F179" s="117" t="s">
        <v>2528</v>
      </c>
      <c r="G179" s="178" t="s">
        <v>1511</v>
      </c>
      <c r="H179" s="117" t="s">
        <v>1439</v>
      </c>
      <c r="I179" s="178" t="s">
        <v>2527</v>
      </c>
      <c r="J179" s="118" t="s">
        <v>1633</v>
      </c>
      <c r="K179" s="247" t="s">
        <v>274</v>
      </c>
      <c r="M179" s="204"/>
      <c r="AJ179" s="60"/>
      <c r="AK179" s="60"/>
      <c r="AL179" s="60"/>
      <c r="AM179" s="60"/>
      <c r="AN179" s="60"/>
      <c r="AO179" s="60"/>
    </row>
    <row r="180" spans="1:41" ht="15.75" x14ac:dyDescent="0.25">
      <c r="A180" s="80" t="s">
        <v>275</v>
      </c>
      <c r="B180" s="79" t="s">
        <v>500</v>
      </c>
      <c r="C180" s="148" t="s">
        <v>2147</v>
      </c>
      <c r="D180" s="178" t="s">
        <v>2118</v>
      </c>
      <c r="E180" s="149" t="s">
        <v>2166</v>
      </c>
      <c r="F180" s="117" t="s">
        <v>2528</v>
      </c>
      <c r="G180" s="178" t="s">
        <v>1511</v>
      </c>
      <c r="H180" s="117" t="s">
        <v>1439</v>
      </c>
      <c r="I180" s="178" t="s">
        <v>2527</v>
      </c>
      <c r="J180" s="118" t="s">
        <v>1633</v>
      </c>
      <c r="K180" s="247" t="s">
        <v>275</v>
      </c>
      <c r="M180" s="204"/>
      <c r="P180" s="169"/>
      <c r="Q180" s="169"/>
      <c r="AJ180" s="60"/>
      <c r="AK180" s="60"/>
      <c r="AL180" s="60"/>
      <c r="AM180" s="60"/>
      <c r="AN180" s="60"/>
      <c r="AO180" s="60"/>
    </row>
    <row r="181" spans="1:41" ht="15.75" x14ac:dyDescent="0.25">
      <c r="A181" s="80" t="s">
        <v>276</v>
      </c>
      <c r="B181" s="79" t="s">
        <v>500</v>
      </c>
      <c r="C181" s="148" t="s">
        <v>2147</v>
      </c>
      <c r="D181" s="178" t="s">
        <v>2118</v>
      </c>
      <c r="E181" s="149" t="s">
        <v>2166</v>
      </c>
      <c r="F181" s="117" t="s">
        <v>2528</v>
      </c>
      <c r="G181" s="178" t="s">
        <v>1511</v>
      </c>
      <c r="H181" s="117" t="s">
        <v>1439</v>
      </c>
      <c r="I181" s="178" t="s">
        <v>2527</v>
      </c>
      <c r="J181" s="118" t="s">
        <v>1633</v>
      </c>
      <c r="K181" s="247" t="s">
        <v>276</v>
      </c>
      <c r="M181" s="204"/>
      <c r="AJ181" s="60"/>
      <c r="AK181" s="60"/>
      <c r="AL181" s="60"/>
      <c r="AM181" s="60"/>
      <c r="AN181" s="60"/>
      <c r="AO181" s="60"/>
    </row>
    <row r="182" spans="1:41" ht="15.75" x14ac:dyDescent="0.25">
      <c r="A182" s="80" t="s">
        <v>277</v>
      </c>
      <c r="B182" s="79" t="s">
        <v>484</v>
      </c>
      <c r="C182" s="148" t="s">
        <v>2147</v>
      </c>
      <c r="D182" s="178" t="s">
        <v>2118</v>
      </c>
      <c r="E182" s="149">
        <v>88000000</v>
      </c>
      <c r="F182" s="117" t="s">
        <v>2525</v>
      </c>
      <c r="G182" s="178" t="s">
        <v>1511</v>
      </c>
      <c r="H182" s="117" t="s">
        <v>1439</v>
      </c>
      <c r="I182" s="178" t="s">
        <v>2526</v>
      </c>
      <c r="J182" s="118" t="s">
        <v>1633</v>
      </c>
      <c r="K182" s="247" t="s">
        <v>277</v>
      </c>
      <c r="M182" s="204"/>
      <c r="AJ182" s="60"/>
      <c r="AK182" s="60"/>
      <c r="AL182" s="60"/>
      <c r="AM182" s="60"/>
      <c r="AN182" s="60"/>
      <c r="AO182" s="60"/>
    </row>
    <row r="183" spans="1:41" ht="15.75" x14ac:dyDescent="0.25">
      <c r="A183" s="80" t="s">
        <v>278</v>
      </c>
      <c r="B183" s="79" t="s">
        <v>484</v>
      </c>
      <c r="C183" s="148" t="s">
        <v>2147</v>
      </c>
      <c r="D183" s="178" t="s">
        <v>2118</v>
      </c>
      <c r="E183" s="149">
        <v>314000000</v>
      </c>
      <c r="F183" s="117" t="s">
        <v>2525</v>
      </c>
      <c r="G183" s="178" t="s">
        <v>1511</v>
      </c>
      <c r="H183" s="117" t="s">
        <v>1439</v>
      </c>
      <c r="I183" s="178" t="s">
        <v>2526</v>
      </c>
      <c r="J183" s="118" t="s">
        <v>1633</v>
      </c>
      <c r="K183" s="247" t="s">
        <v>278</v>
      </c>
      <c r="M183" s="204"/>
      <c r="AJ183" s="60"/>
      <c r="AK183" s="60"/>
      <c r="AL183" s="60"/>
      <c r="AM183" s="60"/>
      <c r="AN183" s="60"/>
      <c r="AO183" s="60"/>
    </row>
    <row r="184" spans="1:41" ht="15.75" x14ac:dyDescent="0.25">
      <c r="A184" s="80" t="s">
        <v>279</v>
      </c>
      <c r="B184" s="79" t="s">
        <v>484</v>
      </c>
      <c r="C184" s="148" t="s">
        <v>2147</v>
      </c>
      <c r="D184" s="148" t="s">
        <v>2119</v>
      </c>
      <c r="E184" s="149">
        <v>0</v>
      </c>
      <c r="F184" s="117" t="s">
        <v>2528</v>
      </c>
      <c r="G184" s="178" t="s">
        <v>1511</v>
      </c>
      <c r="H184" s="117" t="s">
        <v>1439</v>
      </c>
      <c r="I184" s="178" t="s">
        <v>2527</v>
      </c>
      <c r="J184" s="118" t="s">
        <v>1633</v>
      </c>
      <c r="K184" s="247" t="s">
        <v>279</v>
      </c>
      <c r="M184" s="204"/>
      <c r="P184" s="169"/>
      <c r="Q184" s="169"/>
      <c r="AJ184" s="60"/>
      <c r="AK184" s="60"/>
      <c r="AL184" s="60"/>
      <c r="AM184" s="60"/>
      <c r="AN184" s="60"/>
      <c r="AO184" s="60"/>
    </row>
    <row r="185" spans="1:41" ht="15.75" x14ac:dyDescent="0.25">
      <c r="A185" s="80" t="s">
        <v>280</v>
      </c>
      <c r="B185" s="79" t="s">
        <v>485</v>
      </c>
      <c r="C185" s="148" t="s">
        <v>2147</v>
      </c>
      <c r="D185" s="178" t="s">
        <v>2118</v>
      </c>
      <c r="E185" s="149">
        <v>435000000</v>
      </c>
      <c r="F185" s="117" t="s">
        <v>2525</v>
      </c>
      <c r="G185" s="178" t="s">
        <v>1511</v>
      </c>
      <c r="H185" s="117" t="s">
        <v>1439</v>
      </c>
      <c r="I185" s="178" t="s">
        <v>2526</v>
      </c>
      <c r="J185" s="118" t="s">
        <v>1633</v>
      </c>
      <c r="K185" s="247" t="s">
        <v>280</v>
      </c>
      <c r="M185" s="204"/>
      <c r="AJ185" s="60"/>
      <c r="AK185" s="60"/>
      <c r="AL185" s="60"/>
      <c r="AM185" s="60"/>
      <c r="AN185" s="60"/>
      <c r="AO185" s="60"/>
    </row>
    <row r="186" spans="1:41" ht="15.75" x14ac:dyDescent="0.25">
      <c r="A186" s="80" t="s">
        <v>281</v>
      </c>
      <c r="B186" s="79" t="s">
        <v>485</v>
      </c>
      <c r="C186" s="148" t="s">
        <v>2147</v>
      </c>
      <c r="D186" s="178" t="s">
        <v>2118</v>
      </c>
      <c r="E186" s="149">
        <v>92000000</v>
      </c>
      <c r="F186" s="117" t="s">
        <v>2525</v>
      </c>
      <c r="G186" s="178" t="s">
        <v>1511</v>
      </c>
      <c r="H186" s="117" t="s">
        <v>1439</v>
      </c>
      <c r="I186" s="178" t="s">
        <v>2526</v>
      </c>
      <c r="J186" s="118" t="s">
        <v>1633</v>
      </c>
      <c r="K186" s="247" t="s">
        <v>281</v>
      </c>
      <c r="M186" s="204"/>
      <c r="P186" s="169"/>
      <c r="Q186" s="169"/>
      <c r="AJ186" s="60"/>
      <c r="AK186" s="60"/>
      <c r="AL186" s="60"/>
      <c r="AM186" s="60"/>
      <c r="AN186" s="60"/>
      <c r="AO186" s="60"/>
    </row>
    <row r="187" spans="1:41" ht="15.75" x14ac:dyDescent="0.25">
      <c r="A187" s="80" t="s">
        <v>282</v>
      </c>
      <c r="B187" s="79" t="s">
        <v>485</v>
      </c>
      <c r="C187" s="148" t="s">
        <v>2147</v>
      </c>
      <c r="D187" s="178" t="s">
        <v>2118</v>
      </c>
      <c r="E187" s="149">
        <v>3000000</v>
      </c>
      <c r="F187" s="117" t="s">
        <v>2525</v>
      </c>
      <c r="G187" s="178" t="s">
        <v>1511</v>
      </c>
      <c r="H187" s="117" t="s">
        <v>1439</v>
      </c>
      <c r="I187" s="178" t="s">
        <v>2526</v>
      </c>
      <c r="J187" s="118" t="s">
        <v>1633</v>
      </c>
      <c r="K187" s="247" t="s">
        <v>282</v>
      </c>
      <c r="M187" s="204"/>
      <c r="AJ187" s="60"/>
      <c r="AK187" s="60"/>
      <c r="AL187" s="60"/>
      <c r="AM187" s="60"/>
      <c r="AN187" s="60"/>
      <c r="AO187" s="60"/>
    </row>
    <row r="188" spans="1:41" ht="15.75" x14ac:dyDescent="0.25">
      <c r="A188" s="80" t="s">
        <v>283</v>
      </c>
      <c r="B188" s="79" t="s">
        <v>485</v>
      </c>
      <c r="C188" s="148" t="s">
        <v>2147</v>
      </c>
      <c r="D188" s="178">
        <v>2009</v>
      </c>
      <c r="E188" s="149">
        <v>0</v>
      </c>
      <c r="F188" s="117" t="s">
        <v>2525</v>
      </c>
      <c r="G188" s="178" t="s">
        <v>1511</v>
      </c>
      <c r="H188" s="117" t="s">
        <v>1439</v>
      </c>
      <c r="I188" s="178" t="s">
        <v>2527</v>
      </c>
      <c r="J188" s="118" t="s">
        <v>1633</v>
      </c>
      <c r="K188" s="247" t="s">
        <v>283</v>
      </c>
      <c r="M188" s="204"/>
      <c r="AJ188" s="60"/>
      <c r="AK188" s="60"/>
      <c r="AL188" s="60"/>
      <c r="AM188" s="60"/>
      <c r="AN188" s="60"/>
      <c r="AO188" s="60"/>
    </row>
    <row r="189" spans="1:41" ht="15.75" x14ac:dyDescent="0.25">
      <c r="A189" s="80" t="s">
        <v>284</v>
      </c>
      <c r="B189" s="79" t="s">
        <v>485</v>
      </c>
      <c r="C189" s="148" t="s">
        <v>2147</v>
      </c>
      <c r="D189" s="178" t="s">
        <v>2118</v>
      </c>
      <c r="E189" s="149">
        <v>773000000</v>
      </c>
      <c r="F189" s="117" t="s">
        <v>2525</v>
      </c>
      <c r="G189" s="178" t="s">
        <v>1511</v>
      </c>
      <c r="H189" s="117" t="s">
        <v>1439</v>
      </c>
      <c r="I189" s="178" t="s">
        <v>2526</v>
      </c>
      <c r="J189" s="118" t="s">
        <v>1633</v>
      </c>
      <c r="K189" s="247" t="s">
        <v>284</v>
      </c>
      <c r="M189" s="204"/>
      <c r="AJ189" s="60"/>
      <c r="AK189" s="60"/>
      <c r="AL189" s="60"/>
      <c r="AM189" s="60"/>
      <c r="AN189" s="60"/>
      <c r="AO189" s="60"/>
    </row>
    <row r="190" spans="1:41" ht="15.75" x14ac:dyDescent="0.25">
      <c r="A190" s="80" t="s">
        <v>285</v>
      </c>
      <c r="B190" s="79" t="s">
        <v>485</v>
      </c>
      <c r="C190" s="148" t="s">
        <v>2147</v>
      </c>
      <c r="D190" s="148">
        <v>2016</v>
      </c>
      <c r="E190" s="149">
        <v>0</v>
      </c>
      <c r="F190" s="117" t="s">
        <v>2525</v>
      </c>
      <c r="G190" s="178" t="s">
        <v>1511</v>
      </c>
      <c r="H190" s="117" t="s">
        <v>1439</v>
      </c>
      <c r="I190" s="178" t="s">
        <v>2527</v>
      </c>
      <c r="J190" s="118" t="s">
        <v>1633</v>
      </c>
      <c r="K190" s="247" t="s">
        <v>285</v>
      </c>
      <c r="M190" s="204"/>
      <c r="P190" s="169"/>
      <c r="Q190" s="169"/>
      <c r="AJ190" s="60"/>
      <c r="AK190" s="60"/>
      <c r="AL190" s="60"/>
      <c r="AM190" s="60"/>
      <c r="AN190" s="60"/>
      <c r="AO190" s="60"/>
    </row>
    <row r="191" spans="1:41" ht="15.75" x14ac:dyDescent="0.25">
      <c r="A191" s="80" t="s">
        <v>286</v>
      </c>
      <c r="B191" s="79" t="s">
        <v>485</v>
      </c>
      <c r="C191" s="148" t="s">
        <v>2147</v>
      </c>
      <c r="D191" s="178" t="s">
        <v>2118</v>
      </c>
      <c r="E191" s="149">
        <v>321000000</v>
      </c>
      <c r="F191" s="117" t="s">
        <v>2525</v>
      </c>
      <c r="G191" s="178" t="s">
        <v>1511</v>
      </c>
      <c r="H191" s="117" t="s">
        <v>1439</v>
      </c>
      <c r="I191" s="178" t="s">
        <v>2526</v>
      </c>
      <c r="J191" s="118" t="s">
        <v>1633</v>
      </c>
      <c r="K191" s="247" t="s">
        <v>286</v>
      </c>
      <c r="M191" s="204"/>
      <c r="P191" s="169"/>
      <c r="Q191" s="169"/>
      <c r="AJ191" s="60"/>
      <c r="AK191" s="60"/>
      <c r="AL191" s="60"/>
      <c r="AM191" s="60"/>
      <c r="AN191" s="60"/>
      <c r="AO191" s="60"/>
    </row>
    <row r="192" spans="1:41" ht="15.75" x14ac:dyDescent="0.25">
      <c r="A192" s="80" t="s">
        <v>287</v>
      </c>
      <c r="B192" s="79" t="s">
        <v>485</v>
      </c>
      <c r="C192" s="148" t="s">
        <v>2147</v>
      </c>
      <c r="D192" s="148">
        <v>2018</v>
      </c>
      <c r="E192" s="149">
        <v>0</v>
      </c>
      <c r="F192" s="117" t="s">
        <v>2525</v>
      </c>
      <c r="G192" s="178" t="s">
        <v>1511</v>
      </c>
      <c r="H192" s="117" t="s">
        <v>1439</v>
      </c>
      <c r="I192" s="178" t="s">
        <v>2527</v>
      </c>
      <c r="J192" s="118" t="s">
        <v>1633</v>
      </c>
      <c r="K192" s="247" t="s">
        <v>287</v>
      </c>
      <c r="M192" s="204"/>
      <c r="P192" s="169"/>
      <c r="Q192" s="169"/>
      <c r="AJ192" s="60"/>
      <c r="AK192" s="60"/>
      <c r="AL192" s="60"/>
      <c r="AM192" s="60"/>
      <c r="AN192" s="60"/>
      <c r="AO192" s="60"/>
    </row>
    <row r="193" spans="1:41" ht="15.75" x14ac:dyDescent="0.25">
      <c r="A193" s="80" t="s">
        <v>288</v>
      </c>
      <c r="B193" s="79" t="s">
        <v>485</v>
      </c>
      <c r="C193" s="148" t="s">
        <v>2147</v>
      </c>
      <c r="D193" s="148">
        <v>2011</v>
      </c>
      <c r="E193" s="149">
        <v>0</v>
      </c>
      <c r="F193" s="117" t="s">
        <v>2525</v>
      </c>
      <c r="G193" s="178" t="s">
        <v>1511</v>
      </c>
      <c r="H193" s="117" t="s">
        <v>1439</v>
      </c>
      <c r="I193" s="178" t="s">
        <v>2527</v>
      </c>
      <c r="J193" s="118" t="s">
        <v>1633</v>
      </c>
      <c r="K193" s="247" t="s">
        <v>288</v>
      </c>
      <c r="M193" s="204"/>
      <c r="AJ193" s="60"/>
      <c r="AK193" s="60"/>
      <c r="AL193" s="60"/>
      <c r="AM193" s="60"/>
      <c r="AN193" s="60"/>
      <c r="AO193" s="60"/>
    </row>
    <row r="194" spans="1:41" ht="15.75" x14ac:dyDescent="0.25">
      <c r="A194" s="80" t="s">
        <v>289</v>
      </c>
      <c r="B194" s="79" t="s">
        <v>485</v>
      </c>
      <c r="C194" s="148" t="s">
        <v>2147</v>
      </c>
      <c r="D194" s="178" t="s">
        <v>2118</v>
      </c>
      <c r="E194" s="149">
        <v>643000000</v>
      </c>
      <c r="F194" s="117" t="s">
        <v>2525</v>
      </c>
      <c r="G194" s="178" t="s">
        <v>1511</v>
      </c>
      <c r="H194" s="117" t="s">
        <v>1439</v>
      </c>
      <c r="I194" s="178" t="s">
        <v>2526</v>
      </c>
      <c r="J194" s="118" t="s">
        <v>1633</v>
      </c>
      <c r="K194" s="247" t="s">
        <v>289</v>
      </c>
      <c r="M194" s="204"/>
      <c r="P194" s="169"/>
      <c r="Q194" s="169"/>
      <c r="AJ194" s="60"/>
      <c r="AK194" s="60"/>
      <c r="AL194" s="60"/>
      <c r="AM194" s="60"/>
      <c r="AN194" s="60"/>
      <c r="AO194" s="60"/>
    </row>
    <row r="195" spans="1:41" ht="15.75" x14ac:dyDescent="0.25">
      <c r="A195" s="80" t="s">
        <v>3</v>
      </c>
      <c r="B195" s="79" t="s">
        <v>485</v>
      </c>
      <c r="C195" s="148" t="s">
        <v>2147</v>
      </c>
      <c r="D195" s="178" t="s">
        <v>2118</v>
      </c>
      <c r="E195" s="149">
        <v>1107000000</v>
      </c>
      <c r="F195" s="117" t="s">
        <v>2525</v>
      </c>
      <c r="G195" s="178" t="s">
        <v>1511</v>
      </c>
      <c r="H195" s="117" t="s">
        <v>1439</v>
      </c>
      <c r="I195" s="178" t="s">
        <v>2526</v>
      </c>
      <c r="J195" s="118" t="s">
        <v>1633</v>
      </c>
      <c r="K195" s="247" t="s">
        <v>3</v>
      </c>
      <c r="M195" s="204"/>
      <c r="AJ195" s="60"/>
      <c r="AK195" s="60"/>
      <c r="AL195" s="60"/>
      <c r="AM195" s="60"/>
      <c r="AN195" s="60"/>
      <c r="AO195" s="60"/>
    </row>
    <row r="196" spans="1:41" ht="15.75" x14ac:dyDescent="0.25">
      <c r="A196" s="80" t="s">
        <v>290</v>
      </c>
      <c r="B196" s="79" t="s">
        <v>485</v>
      </c>
      <c r="C196" s="148" t="s">
        <v>2147</v>
      </c>
      <c r="D196" s="178" t="s">
        <v>2118</v>
      </c>
      <c r="E196" s="149">
        <v>44000000</v>
      </c>
      <c r="F196" s="117" t="s">
        <v>2528</v>
      </c>
      <c r="G196" s="178" t="s">
        <v>1511</v>
      </c>
      <c r="H196" s="117" t="s">
        <v>1439</v>
      </c>
      <c r="I196" s="178" t="s">
        <v>2526</v>
      </c>
      <c r="J196" s="118" t="s">
        <v>1633</v>
      </c>
      <c r="K196" s="247" t="s">
        <v>290</v>
      </c>
      <c r="M196" s="204"/>
      <c r="AJ196" s="60"/>
      <c r="AK196" s="60"/>
      <c r="AL196" s="60"/>
      <c r="AM196" s="60"/>
      <c r="AN196" s="60"/>
      <c r="AO196" s="60"/>
    </row>
    <row r="197" spans="1:41" ht="15.75" x14ac:dyDescent="0.25">
      <c r="A197" s="80" t="s">
        <v>1451</v>
      </c>
      <c r="B197" s="79" t="s">
        <v>485</v>
      </c>
      <c r="C197" s="148" t="s">
        <v>2147</v>
      </c>
      <c r="D197" s="178" t="s">
        <v>2118</v>
      </c>
      <c r="E197" s="149">
        <v>179000000</v>
      </c>
      <c r="F197" s="117" t="s">
        <v>2525</v>
      </c>
      <c r="G197" s="178" t="s">
        <v>1511</v>
      </c>
      <c r="H197" s="117" t="s">
        <v>1439</v>
      </c>
      <c r="I197" s="178" t="s">
        <v>2526</v>
      </c>
      <c r="J197" s="118" t="s">
        <v>1633</v>
      </c>
      <c r="K197" s="247" t="s">
        <v>1451</v>
      </c>
      <c r="M197" s="204"/>
      <c r="P197" s="169"/>
      <c r="Q197" s="169"/>
      <c r="AJ197" s="60"/>
      <c r="AK197" s="60"/>
      <c r="AL197" s="60"/>
      <c r="AM197" s="60"/>
      <c r="AN197" s="60"/>
      <c r="AO197" s="60"/>
    </row>
    <row r="198" spans="1:41" ht="15.75" x14ac:dyDescent="0.25">
      <c r="A198" s="80" t="s">
        <v>1677</v>
      </c>
      <c r="B198" s="79" t="s">
        <v>485</v>
      </c>
      <c r="C198" s="148" t="s">
        <v>2147</v>
      </c>
      <c r="D198" s="148">
        <v>2009</v>
      </c>
      <c r="E198" s="149">
        <v>99000000</v>
      </c>
      <c r="F198" s="117" t="s">
        <v>2525</v>
      </c>
      <c r="G198" s="178" t="s">
        <v>1511</v>
      </c>
      <c r="H198" s="117" t="s">
        <v>1439</v>
      </c>
      <c r="I198" s="178" t="s">
        <v>2527</v>
      </c>
      <c r="J198" s="118" t="s">
        <v>1633</v>
      </c>
      <c r="K198" s="247" t="s">
        <v>1677</v>
      </c>
      <c r="M198" s="204"/>
      <c r="AJ198" s="60"/>
      <c r="AK198" s="60"/>
      <c r="AL198" s="60"/>
      <c r="AM198" s="60"/>
      <c r="AN198" s="60"/>
      <c r="AO198" s="60"/>
    </row>
    <row r="199" spans="1:41" ht="15.75" x14ac:dyDescent="0.25">
      <c r="A199" s="80" t="s">
        <v>1678</v>
      </c>
      <c r="B199" s="79" t="s">
        <v>485</v>
      </c>
      <c r="C199" s="148" t="s">
        <v>2147</v>
      </c>
      <c r="D199" s="178" t="s">
        <v>2118</v>
      </c>
      <c r="E199" s="149">
        <v>725000000</v>
      </c>
      <c r="F199" s="117" t="s">
        <v>2525</v>
      </c>
      <c r="G199" s="178" t="s">
        <v>1511</v>
      </c>
      <c r="H199" s="117" t="s">
        <v>1439</v>
      </c>
      <c r="I199" s="178" t="s">
        <v>2526</v>
      </c>
      <c r="J199" s="118" t="s">
        <v>1633</v>
      </c>
      <c r="K199" s="247" t="s">
        <v>1678</v>
      </c>
      <c r="M199" s="204"/>
      <c r="AJ199" s="60"/>
      <c r="AK199" s="60"/>
      <c r="AL199" s="60"/>
      <c r="AM199" s="60"/>
      <c r="AN199" s="60"/>
      <c r="AO199" s="60"/>
    </row>
    <row r="200" spans="1:41" ht="15.75" x14ac:dyDescent="0.25">
      <c r="A200" s="80" t="s">
        <v>291</v>
      </c>
      <c r="B200" s="79" t="s">
        <v>1679</v>
      </c>
      <c r="C200" s="148" t="s">
        <v>2147</v>
      </c>
      <c r="D200" s="148" t="s">
        <v>2119</v>
      </c>
      <c r="E200" s="149" t="s">
        <v>2166</v>
      </c>
      <c r="F200" s="117" t="s">
        <v>2528</v>
      </c>
      <c r="G200" s="178" t="s">
        <v>1511</v>
      </c>
      <c r="H200" s="117" t="s">
        <v>1439</v>
      </c>
      <c r="I200" s="178" t="s">
        <v>2527</v>
      </c>
      <c r="J200" s="118" t="s">
        <v>1633</v>
      </c>
      <c r="K200" s="247" t="s">
        <v>291</v>
      </c>
      <c r="M200" s="204"/>
      <c r="AJ200" s="60"/>
      <c r="AK200" s="60"/>
      <c r="AL200" s="60"/>
      <c r="AM200" s="60"/>
      <c r="AN200" s="60"/>
      <c r="AO200" s="60"/>
    </row>
    <row r="201" spans="1:41" ht="15.75" x14ac:dyDescent="0.25">
      <c r="A201" s="80" t="s">
        <v>292</v>
      </c>
      <c r="B201" s="79" t="s">
        <v>492</v>
      </c>
      <c r="C201" s="148" t="s">
        <v>2147</v>
      </c>
      <c r="D201" s="178" t="s">
        <v>2118</v>
      </c>
      <c r="E201" s="149">
        <v>1431000000</v>
      </c>
      <c r="F201" s="117" t="s">
        <v>2525</v>
      </c>
      <c r="G201" s="178" t="s">
        <v>1511</v>
      </c>
      <c r="H201" s="117" t="s">
        <v>1439</v>
      </c>
      <c r="I201" s="178" t="s">
        <v>2526</v>
      </c>
      <c r="J201" s="118" t="s">
        <v>1633</v>
      </c>
      <c r="K201" s="247" t="s">
        <v>292</v>
      </c>
      <c r="M201" s="204"/>
      <c r="AJ201" s="60"/>
      <c r="AK201" s="60"/>
      <c r="AL201" s="60"/>
      <c r="AM201" s="60"/>
      <c r="AN201" s="60"/>
      <c r="AO201" s="60"/>
    </row>
    <row r="202" spans="1:41" ht="15.75" x14ac:dyDescent="0.25">
      <c r="A202" s="80" t="s">
        <v>293</v>
      </c>
      <c r="B202" s="79" t="s">
        <v>492</v>
      </c>
      <c r="C202" s="148" t="s">
        <v>2147</v>
      </c>
      <c r="D202" s="148">
        <v>2019</v>
      </c>
      <c r="E202" s="149">
        <v>0</v>
      </c>
      <c r="F202" s="117" t="s">
        <v>2525</v>
      </c>
      <c r="G202" s="178" t="s">
        <v>1511</v>
      </c>
      <c r="H202" s="117" t="s">
        <v>1439</v>
      </c>
      <c r="I202" s="178" t="s">
        <v>2527</v>
      </c>
      <c r="J202" s="118" t="s">
        <v>1633</v>
      </c>
      <c r="K202" s="247" t="s">
        <v>293</v>
      </c>
      <c r="M202" s="204"/>
      <c r="AJ202" s="60"/>
      <c r="AK202" s="60"/>
      <c r="AL202" s="60"/>
      <c r="AM202" s="60"/>
      <c r="AN202" s="60"/>
      <c r="AO202" s="60"/>
    </row>
    <row r="203" spans="1:41" ht="15.75" x14ac:dyDescent="0.25">
      <c r="A203" s="80" t="s">
        <v>1452</v>
      </c>
      <c r="B203" s="79" t="s">
        <v>492</v>
      </c>
      <c r="C203" s="148" t="s">
        <v>2147</v>
      </c>
      <c r="D203" s="148" t="s">
        <v>2119</v>
      </c>
      <c r="E203" s="149">
        <v>0</v>
      </c>
      <c r="F203" s="117" t="s">
        <v>2528</v>
      </c>
      <c r="G203" s="178" t="s">
        <v>1511</v>
      </c>
      <c r="H203" s="117" t="s">
        <v>1439</v>
      </c>
      <c r="I203" s="178" t="s">
        <v>2527</v>
      </c>
      <c r="J203" s="118" t="s">
        <v>1633</v>
      </c>
      <c r="K203" s="247" t="s">
        <v>1452</v>
      </c>
      <c r="M203" s="204"/>
      <c r="P203" s="169"/>
      <c r="Q203" s="169"/>
      <c r="AJ203" s="60"/>
      <c r="AK203" s="60"/>
      <c r="AL203" s="60"/>
      <c r="AM203" s="60"/>
      <c r="AN203" s="60"/>
      <c r="AO203" s="60"/>
    </row>
    <row r="204" spans="1:41" ht="15.75" x14ac:dyDescent="0.25">
      <c r="A204" s="80" t="s">
        <v>294</v>
      </c>
      <c r="B204" s="79" t="s">
        <v>1680</v>
      </c>
      <c r="C204" s="148" t="s">
        <v>2147</v>
      </c>
      <c r="D204" s="148" t="s">
        <v>2119</v>
      </c>
      <c r="E204" s="149" t="s">
        <v>2166</v>
      </c>
      <c r="F204" s="117" t="s">
        <v>2528</v>
      </c>
      <c r="G204" s="178" t="s">
        <v>1511</v>
      </c>
      <c r="H204" s="117" t="s">
        <v>1439</v>
      </c>
      <c r="I204" s="178" t="s">
        <v>2527</v>
      </c>
      <c r="J204" s="118" t="s">
        <v>1633</v>
      </c>
      <c r="K204" s="247" t="s">
        <v>294</v>
      </c>
      <c r="M204" s="204"/>
      <c r="AJ204" s="60"/>
      <c r="AK204" s="60"/>
      <c r="AL204" s="60"/>
      <c r="AM204" s="60"/>
      <c r="AN204" s="60"/>
      <c r="AO204" s="60"/>
    </row>
    <row r="205" spans="1:41" ht="15.75" x14ac:dyDescent="0.25">
      <c r="A205" s="80" t="s">
        <v>1589</v>
      </c>
      <c r="B205" s="79" t="s">
        <v>1680</v>
      </c>
      <c r="C205" s="148" t="s">
        <v>2147</v>
      </c>
      <c r="D205" s="178" t="s">
        <v>2119</v>
      </c>
      <c r="E205" s="149" t="s">
        <v>2166</v>
      </c>
      <c r="F205" s="117" t="s">
        <v>2528</v>
      </c>
      <c r="G205" s="178" t="s">
        <v>1511</v>
      </c>
      <c r="H205" s="117" t="s">
        <v>1439</v>
      </c>
      <c r="I205" s="178" t="s">
        <v>2527</v>
      </c>
      <c r="J205" s="118" t="s">
        <v>1633</v>
      </c>
      <c r="K205" s="247" t="s">
        <v>1589</v>
      </c>
      <c r="M205" s="204"/>
      <c r="P205" s="169"/>
      <c r="Q205" s="169"/>
      <c r="AJ205" s="60"/>
      <c r="AK205" s="60"/>
      <c r="AL205" s="60"/>
      <c r="AM205" s="60"/>
      <c r="AN205" s="60"/>
      <c r="AO205" s="60"/>
    </row>
    <row r="206" spans="1:41" ht="15.75" x14ac:dyDescent="0.25">
      <c r="A206" s="80" t="s">
        <v>1590</v>
      </c>
      <c r="B206" s="79" t="s">
        <v>1886</v>
      </c>
      <c r="C206" s="148" t="s">
        <v>2147</v>
      </c>
      <c r="D206" s="148" t="s">
        <v>2119</v>
      </c>
      <c r="E206" s="149" t="s">
        <v>2166</v>
      </c>
      <c r="F206" s="117" t="s">
        <v>2528</v>
      </c>
      <c r="G206" s="178" t="s">
        <v>1511</v>
      </c>
      <c r="H206" s="117" t="s">
        <v>1439</v>
      </c>
      <c r="I206" s="178" t="s">
        <v>2527</v>
      </c>
      <c r="J206" s="118" t="s">
        <v>1633</v>
      </c>
      <c r="K206" s="247" t="s">
        <v>1590</v>
      </c>
      <c r="M206" s="204"/>
      <c r="P206" s="169"/>
      <c r="Q206" s="169"/>
      <c r="AJ206" s="60"/>
      <c r="AK206" s="60"/>
      <c r="AL206" s="60"/>
      <c r="AM206" s="60"/>
      <c r="AN206" s="60"/>
      <c r="AO206" s="60"/>
    </row>
    <row r="207" spans="1:41" ht="15.75" x14ac:dyDescent="0.25">
      <c r="A207" s="80" t="s">
        <v>295</v>
      </c>
      <c r="B207" s="79" t="s">
        <v>1644</v>
      </c>
      <c r="C207" s="148" t="s">
        <v>2147</v>
      </c>
      <c r="D207" s="148" t="s">
        <v>2119</v>
      </c>
      <c r="E207" s="149">
        <v>0</v>
      </c>
      <c r="F207" s="117" t="s">
        <v>2528</v>
      </c>
      <c r="G207" s="178" t="s">
        <v>1511</v>
      </c>
      <c r="H207" s="117" t="s">
        <v>1439</v>
      </c>
      <c r="I207" s="178" t="s">
        <v>2527</v>
      </c>
      <c r="J207" s="118" t="s">
        <v>1633</v>
      </c>
      <c r="K207" s="247" t="s">
        <v>295</v>
      </c>
      <c r="M207" s="204"/>
      <c r="P207" s="169"/>
      <c r="Q207" s="169"/>
      <c r="AJ207" s="60"/>
      <c r="AK207" s="60"/>
      <c r="AL207" s="60"/>
      <c r="AM207" s="60"/>
      <c r="AN207" s="60"/>
      <c r="AO207" s="60"/>
    </row>
    <row r="208" spans="1:41" ht="15.75" x14ac:dyDescent="0.25">
      <c r="A208" s="80" t="s">
        <v>384</v>
      </c>
      <c r="B208" s="79" t="s">
        <v>204</v>
      </c>
      <c r="C208" s="148" t="s">
        <v>2147</v>
      </c>
      <c r="D208" s="178" t="s">
        <v>2118</v>
      </c>
      <c r="E208" s="149">
        <v>250000000</v>
      </c>
      <c r="F208" s="117" t="s">
        <v>2525</v>
      </c>
      <c r="G208" s="178" t="s">
        <v>1511</v>
      </c>
      <c r="H208" s="117" t="s">
        <v>1439</v>
      </c>
      <c r="I208" s="178" t="s">
        <v>2526</v>
      </c>
      <c r="J208" s="118" t="s">
        <v>1633</v>
      </c>
      <c r="K208" s="247" t="s">
        <v>384</v>
      </c>
      <c r="M208" s="204"/>
      <c r="P208" s="169"/>
      <c r="Q208" s="169"/>
      <c r="AJ208" s="60"/>
      <c r="AK208" s="60"/>
      <c r="AL208" s="60"/>
      <c r="AM208" s="60"/>
      <c r="AN208" s="60"/>
      <c r="AO208" s="60"/>
    </row>
    <row r="209" spans="1:41" ht="15.75" x14ac:dyDescent="0.25">
      <c r="A209" s="80" t="s">
        <v>296</v>
      </c>
      <c r="B209" s="79" t="s">
        <v>78</v>
      </c>
      <c r="C209" s="148" t="s">
        <v>2147</v>
      </c>
      <c r="D209" s="148" t="s">
        <v>2119</v>
      </c>
      <c r="E209" s="149">
        <v>0</v>
      </c>
      <c r="F209" s="117" t="s">
        <v>2528</v>
      </c>
      <c r="G209" s="178" t="s">
        <v>1511</v>
      </c>
      <c r="H209" s="117" t="s">
        <v>1439</v>
      </c>
      <c r="I209" s="178" t="s">
        <v>2527</v>
      </c>
      <c r="J209" s="118" t="s">
        <v>1633</v>
      </c>
      <c r="K209" s="247" t="s">
        <v>296</v>
      </c>
      <c r="M209" s="204"/>
      <c r="P209" s="169"/>
      <c r="Q209" s="169"/>
      <c r="AJ209" s="60"/>
      <c r="AK209" s="60"/>
      <c r="AL209" s="60"/>
      <c r="AM209" s="60"/>
      <c r="AN209" s="60"/>
      <c r="AO209" s="60"/>
    </row>
    <row r="210" spans="1:41" ht="15.75" x14ac:dyDescent="0.25">
      <c r="A210" s="80" t="s">
        <v>297</v>
      </c>
      <c r="B210" s="79" t="s">
        <v>6</v>
      </c>
      <c r="C210" s="148" t="s">
        <v>2147</v>
      </c>
      <c r="D210" s="178" t="s">
        <v>2118</v>
      </c>
      <c r="E210" s="149">
        <v>353000000</v>
      </c>
      <c r="F210" s="117" t="s">
        <v>2525</v>
      </c>
      <c r="G210" s="178" t="s">
        <v>1511</v>
      </c>
      <c r="H210" s="117" t="s">
        <v>1439</v>
      </c>
      <c r="I210" s="178" t="s">
        <v>2526</v>
      </c>
      <c r="J210" s="118" t="s">
        <v>1633</v>
      </c>
      <c r="K210" s="247" t="s">
        <v>297</v>
      </c>
      <c r="M210" s="204"/>
      <c r="P210" s="169"/>
      <c r="Q210" s="169"/>
      <c r="AJ210" s="60"/>
      <c r="AK210" s="60"/>
      <c r="AL210" s="60"/>
      <c r="AM210" s="60"/>
      <c r="AN210" s="60"/>
      <c r="AO210" s="60"/>
    </row>
    <row r="211" spans="1:41" ht="15.75" x14ac:dyDescent="0.25">
      <c r="A211" s="80" t="s">
        <v>299</v>
      </c>
      <c r="B211" s="79" t="s">
        <v>477</v>
      </c>
      <c r="C211" s="148" t="s">
        <v>2147</v>
      </c>
      <c r="D211" s="178" t="s">
        <v>2118</v>
      </c>
      <c r="E211" s="149">
        <v>1703000000</v>
      </c>
      <c r="F211" s="117" t="s">
        <v>2525</v>
      </c>
      <c r="G211" s="178" t="s">
        <v>1511</v>
      </c>
      <c r="H211" s="117" t="s">
        <v>1439</v>
      </c>
      <c r="I211" s="178" t="s">
        <v>2526</v>
      </c>
      <c r="J211" s="118" t="s">
        <v>1633</v>
      </c>
      <c r="K211" s="247" t="s">
        <v>299</v>
      </c>
      <c r="M211" s="204"/>
      <c r="P211" s="169"/>
      <c r="Q211" s="169"/>
      <c r="AJ211" s="60"/>
      <c r="AK211" s="60"/>
      <c r="AL211" s="60"/>
      <c r="AM211" s="60"/>
      <c r="AN211" s="60"/>
      <c r="AO211" s="60"/>
    </row>
    <row r="212" spans="1:41" ht="15.75" x14ac:dyDescent="0.25">
      <c r="A212" s="80" t="s">
        <v>298</v>
      </c>
      <c r="B212" s="79" t="s">
        <v>6</v>
      </c>
      <c r="C212" s="148" t="s">
        <v>2147</v>
      </c>
      <c r="D212" s="178" t="s">
        <v>2118</v>
      </c>
      <c r="E212" s="149">
        <v>72000000</v>
      </c>
      <c r="F212" s="117" t="s">
        <v>2525</v>
      </c>
      <c r="G212" s="178" t="s">
        <v>1511</v>
      </c>
      <c r="H212" s="117" t="s">
        <v>1439</v>
      </c>
      <c r="I212" s="178" t="s">
        <v>2526</v>
      </c>
      <c r="J212" s="118" t="s">
        <v>1633</v>
      </c>
      <c r="K212" s="247" t="s">
        <v>298</v>
      </c>
      <c r="M212" s="204"/>
      <c r="AJ212" s="60"/>
      <c r="AK212" s="60"/>
      <c r="AL212" s="60"/>
      <c r="AM212" s="60"/>
      <c r="AN212" s="60"/>
      <c r="AO212" s="60"/>
    </row>
    <row r="213" spans="1:41" ht="15.75" x14ac:dyDescent="0.25">
      <c r="A213" s="80" t="s">
        <v>300</v>
      </c>
      <c r="B213" s="79" t="s">
        <v>204</v>
      </c>
      <c r="C213" s="148" t="s">
        <v>2147</v>
      </c>
      <c r="D213" s="178" t="s">
        <v>2118</v>
      </c>
      <c r="E213" s="149">
        <v>2026000000</v>
      </c>
      <c r="F213" s="117" t="s">
        <v>2525</v>
      </c>
      <c r="G213" s="178" t="s">
        <v>1511</v>
      </c>
      <c r="H213" s="117" t="s">
        <v>1439</v>
      </c>
      <c r="I213" s="178" t="s">
        <v>2526</v>
      </c>
      <c r="J213" s="118" t="s">
        <v>1633</v>
      </c>
      <c r="K213" s="247" t="s">
        <v>300</v>
      </c>
      <c r="M213" s="204"/>
      <c r="P213" s="169"/>
      <c r="Q213" s="169"/>
      <c r="AJ213" s="60"/>
      <c r="AK213" s="60"/>
      <c r="AL213" s="60"/>
      <c r="AM213" s="60"/>
      <c r="AN213" s="60"/>
      <c r="AO213" s="60"/>
    </row>
    <row r="214" spans="1:41" ht="15.75" x14ac:dyDescent="0.25">
      <c r="A214" s="80" t="s">
        <v>302</v>
      </c>
      <c r="B214" s="79" t="s">
        <v>1681</v>
      </c>
      <c r="C214" s="148" t="s">
        <v>2147</v>
      </c>
      <c r="D214" s="178" t="s">
        <v>2118</v>
      </c>
      <c r="E214" s="149">
        <v>501005581</v>
      </c>
      <c r="F214" s="117" t="s">
        <v>2525</v>
      </c>
      <c r="G214" s="178" t="s">
        <v>1511</v>
      </c>
      <c r="H214" s="117" t="s">
        <v>1439</v>
      </c>
      <c r="I214" s="178" t="s">
        <v>2526</v>
      </c>
      <c r="J214" s="118" t="s">
        <v>1633</v>
      </c>
      <c r="K214" s="247" t="s">
        <v>302</v>
      </c>
      <c r="M214" s="204"/>
      <c r="P214" s="169"/>
      <c r="Q214" s="169"/>
      <c r="AJ214" s="60"/>
      <c r="AK214" s="60"/>
      <c r="AL214" s="60"/>
      <c r="AM214" s="60"/>
      <c r="AN214" s="60"/>
      <c r="AO214" s="60"/>
    </row>
    <row r="215" spans="1:41" ht="15.75" x14ac:dyDescent="0.25">
      <c r="A215" s="80" t="s">
        <v>304</v>
      </c>
      <c r="B215" s="79" t="s">
        <v>1682</v>
      </c>
      <c r="C215" s="148" t="s">
        <v>2147</v>
      </c>
      <c r="D215" s="178" t="s">
        <v>2118</v>
      </c>
      <c r="E215" s="149">
        <v>971000000</v>
      </c>
      <c r="F215" s="117" t="s">
        <v>2525</v>
      </c>
      <c r="G215" s="178" t="s">
        <v>1511</v>
      </c>
      <c r="H215" s="117" t="s">
        <v>1439</v>
      </c>
      <c r="I215" s="178" t="s">
        <v>2526</v>
      </c>
      <c r="J215" s="118" t="s">
        <v>1633</v>
      </c>
      <c r="K215" s="247" t="s">
        <v>304</v>
      </c>
      <c r="M215" s="204"/>
      <c r="AJ215" s="60"/>
      <c r="AK215" s="60"/>
      <c r="AL215" s="60"/>
      <c r="AM215" s="60"/>
      <c r="AN215" s="60"/>
      <c r="AO215" s="60"/>
    </row>
    <row r="216" spans="1:41" ht="15.75" x14ac:dyDescent="0.25">
      <c r="A216" s="80" t="s">
        <v>305</v>
      </c>
      <c r="B216" s="79" t="s">
        <v>1682</v>
      </c>
      <c r="C216" s="148" t="s">
        <v>2147</v>
      </c>
      <c r="D216" s="178" t="s">
        <v>2118</v>
      </c>
      <c r="E216" s="149">
        <v>2531000000</v>
      </c>
      <c r="F216" s="117" t="s">
        <v>2525</v>
      </c>
      <c r="G216" s="178" t="s">
        <v>1511</v>
      </c>
      <c r="H216" s="117" t="s">
        <v>1439</v>
      </c>
      <c r="I216" s="178" t="s">
        <v>2526</v>
      </c>
      <c r="J216" s="118" t="s">
        <v>1633</v>
      </c>
      <c r="K216" s="247" t="s">
        <v>305</v>
      </c>
      <c r="M216" s="204"/>
      <c r="P216" s="169"/>
      <c r="Q216" s="169"/>
      <c r="AJ216" s="60"/>
      <c r="AK216" s="60"/>
      <c r="AL216" s="60"/>
      <c r="AM216" s="60"/>
      <c r="AN216" s="60"/>
      <c r="AO216" s="60"/>
    </row>
    <row r="217" spans="1:41" ht="15.75" x14ac:dyDescent="0.25">
      <c r="A217" s="80" t="s">
        <v>306</v>
      </c>
      <c r="B217" s="79" t="s">
        <v>1682</v>
      </c>
      <c r="C217" s="148" t="s">
        <v>2147</v>
      </c>
      <c r="D217" s="148" t="s">
        <v>2119</v>
      </c>
      <c r="E217" s="149">
        <v>0</v>
      </c>
      <c r="F217" s="117" t="s">
        <v>2528</v>
      </c>
      <c r="G217" s="178" t="s">
        <v>1511</v>
      </c>
      <c r="H217" s="117" t="s">
        <v>1439</v>
      </c>
      <c r="I217" s="178" t="s">
        <v>2527</v>
      </c>
      <c r="J217" s="118" t="s">
        <v>1633</v>
      </c>
      <c r="K217" s="247" t="s">
        <v>306</v>
      </c>
      <c r="M217" s="204"/>
      <c r="P217" s="169"/>
      <c r="Q217" s="169"/>
      <c r="AJ217" s="60"/>
      <c r="AK217" s="60"/>
      <c r="AL217" s="60"/>
      <c r="AM217" s="60"/>
      <c r="AN217" s="60"/>
      <c r="AO217" s="60"/>
    </row>
    <row r="218" spans="1:41" ht="15.75" x14ac:dyDescent="0.25">
      <c r="A218" s="80" t="s">
        <v>307</v>
      </c>
      <c r="B218" s="79" t="s">
        <v>1683</v>
      </c>
      <c r="C218" s="148" t="s">
        <v>2147</v>
      </c>
      <c r="D218" s="178" t="s">
        <v>2118</v>
      </c>
      <c r="E218" s="149">
        <v>449028902</v>
      </c>
      <c r="F218" s="117" t="s">
        <v>2525</v>
      </c>
      <c r="G218" s="178" t="s">
        <v>1511</v>
      </c>
      <c r="H218" s="117" t="s">
        <v>1439</v>
      </c>
      <c r="I218" s="178" t="s">
        <v>2526</v>
      </c>
      <c r="J218" s="118" t="s">
        <v>1633</v>
      </c>
      <c r="K218" s="247" t="s">
        <v>307</v>
      </c>
      <c r="M218" s="204"/>
      <c r="P218" s="169"/>
      <c r="Q218" s="169"/>
      <c r="AJ218" s="60"/>
      <c r="AK218" s="60"/>
      <c r="AL218" s="60"/>
      <c r="AM218" s="60"/>
      <c r="AN218" s="60"/>
      <c r="AO218" s="60"/>
    </row>
    <row r="219" spans="1:41" ht="15.75" x14ac:dyDescent="0.25">
      <c r="A219" s="80" t="s">
        <v>308</v>
      </c>
      <c r="B219" s="79" t="s">
        <v>1670</v>
      </c>
      <c r="C219" s="148" t="s">
        <v>2147</v>
      </c>
      <c r="D219" s="178" t="s">
        <v>2118</v>
      </c>
      <c r="E219" s="149">
        <v>211592504</v>
      </c>
      <c r="F219" s="117" t="s">
        <v>2525</v>
      </c>
      <c r="G219" s="178" t="s">
        <v>1511</v>
      </c>
      <c r="H219" s="117" t="s">
        <v>1439</v>
      </c>
      <c r="I219" s="178" t="s">
        <v>2526</v>
      </c>
      <c r="J219" s="118" t="s">
        <v>1633</v>
      </c>
      <c r="K219" s="247" t="s">
        <v>308</v>
      </c>
      <c r="M219" s="204"/>
      <c r="P219" s="169"/>
      <c r="Q219" s="169"/>
      <c r="AJ219" s="60"/>
      <c r="AK219" s="60"/>
      <c r="AL219" s="60"/>
      <c r="AM219" s="60"/>
      <c r="AN219" s="60"/>
      <c r="AO219" s="60"/>
    </row>
    <row r="220" spans="1:41" ht="15.75" x14ac:dyDescent="0.25">
      <c r="A220" s="80" t="s">
        <v>309</v>
      </c>
      <c r="B220" s="79" t="s">
        <v>1683</v>
      </c>
      <c r="C220" s="148" t="s">
        <v>2147</v>
      </c>
      <c r="D220" s="178" t="s">
        <v>2119</v>
      </c>
      <c r="E220" s="149">
        <v>409000000</v>
      </c>
      <c r="F220" s="117" t="s">
        <v>2528</v>
      </c>
      <c r="G220" s="178" t="s">
        <v>1511</v>
      </c>
      <c r="H220" s="117" t="s">
        <v>1439</v>
      </c>
      <c r="I220" s="178" t="s">
        <v>2527</v>
      </c>
      <c r="J220" s="118" t="s">
        <v>1633</v>
      </c>
      <c r="K220" s="247" t="s">
        <v>309</v>
      </c>
      <c r="M220" s="204"/>
      <c r="P220" s="169"/>
      <c r="Q220" s="169"/>
      <c r="AJ220" s="60"/>
      <c r="AK220" s="60"/>
      <c r="AL220" s="60"/>
      <c r="AM220" s="60"/>
      <c r="AN220" s="60"/>
      <c r="AO220" s="60"/>
    </row>
    <row r="221" spans="1:41" ht="15.75" x14ac:dyDescent="0.25">
      <c r="A221" s="80" t="s">
        <v>310</v>
      </c>
      <c r="B221" s="79" t="s">
        <v>1683</v>
      </c>
      <c r="C221" s="148" t="s">
        <v>2147</v>
      </c>
      <c r="D221" s="178" t="s">
        <v>2118</v>
      </c>
      <c r="E221" s="149">
        <v>179421936</v>
      </c>
      <c r="F221" s="117" t="s">
        <v>2525</v>
      </c>
      <c r="G221" s="178" t="s">
        <v>1511</v>
      </c>
      <c r="H221" s="117" t="s">
        <v>1439</v>
      </c>
      <c r="I221" s="178" t="s">
        <v>2526</v>
      </c>
      <c r="J221" s="118" t="s">
        <v>1633</v>
      </c>
      <c r="K221" s="247" t="s">
        <v>310</v>
      </c>
      <c r="M221" s="204"/>
      <c r="P221" s="169"/>
      <c r="Q221" s="169"/>
      <c r="AJ221" s="60"/>
      <c r="AK221" s="60"/>
      <c r="AL221" s="60"/>
      <c r="AM221" s="60"/>
      <c r="AN221" s="60"/>
      <c r="AO221" s="60"/>
    </row>
    <row r="222" spans="1:41" ht="15.75" x14ac:dyDescent="0.25">
      <c r="A222" s="80" t="s">
        <v>311</v>
      </c>
      <c r="B222" s="79" t="s">
        <v>1683</v>
      </c>
      <c r="C222" s="148" t="s">
        <v>2147</v>
      </c>
      <c r="D222" s="178" t="s">
        <v>2118</v>
      </c>
      <c r="E222" s="149">
        <v>1625558193</v>
      </c>
      <c r="F222" s="117" t="s">
        <v>2525</v>
      </c>
      <c r="G222" s="178" t="s">
        <v>1511</v>
      </c>
      <c r="H222" s="117" t="s">
        <v>1439</v>
      </c>
      <c r="I222" s="178" t="s">
        <v>2526</v>
      </c>
      <c r="J222" s="118" t="s">
        <v>1633</v>
      </c>
      <c r="K222" s="247" t="s">
        <v>311</v>
      </c>
      <c r="M222" s="204"/>
      <c r="P222" s="169"/>
      <c r="Q222" s="169"/>
      <c r="AJ222" s="60"/>
      <c r="AK222" s="60"/>
      <c r="AL222" s="60"/>
      <c r="AM222" s="60"/>
      <c r="AN222" s="60"/>
      <c r="AO222" s="60"/>
    </row>
    <row r="223" spans="1:41" ht="15.75" x14ac:dyDescent="0.25">
      <c r="A223" s="80" t="s">
        <v>312</v>
      </c>
      <c r="B223" s="79" t="s">
        <v>1683</v>
      </c>
      <c r="C223" s="148" t="s">
        <v>2147</v>
      </c>
      <c r="D223" s="178" t="s">
        <v>2118</v>
      </c>
      <c r="E223" s="149">
        <v>383023382</v>
      </c>
      <c r="F223" s="117" t="s">
        <v>2525</v>
      </c>
      <c r="G223" s="178" t="s">
        <v>1511</v>
      </c>
      <c r="H223" s="117" t="s">
        <v>1439</v>
      </c>
      <c r="I223" s="178" t="s">
        <v>2526</v>
      </c>
      <c r="J223" s="118" t="s">
        <v>1633</v>
      </c>
      <c r="K223" s="247" t="s">
        <v>312</v>
      </c>
      <c r="M223" s="204"/>
      <c r="AJ223" s="60"/>
      <c r="AK223" s="60"/>
      <c r="AL223" s="60"/>
      <c r="AM223" s="60"/>
      <c r="AN223" s="60"/>
      <c r="AO223" s="60"/>
    </row>
    <row r="224" spans="1:41" ht="15.75" x14ac:dyDescent="0.25">
      <c r="A224" s="80" t="s">
        <v>313</v>
      </c>
      <c r="B224" s="79" t="s">
        <v>1684</v>
      </c>
      <c r="C224" s="148" t="s">
        <v>2147</v>
      </c>
      <c r="D224" s="178" t="s">
        <v>2118</v>
      </c>
      <c r="E224" s="149">
        <v>1722000000</v>
      </c>
      <c r="F224" s="117" t="s">
        <v>2525</v>
      </c>
      <c r="G224" s="178" t="s">
        <v>1511</v>
      </c>
      <c r="H224" s="117" t="s">
        <v>1439</v>
      </c>
      <c r="I224" s="178" t="s">
        <v>2526</v>
      </c>
      <c r="J224" s="118" t="s">
        <v>1633</v>
      </c>
      <c r="K224" s="247" t="s">
        <v>313</v>
      </c>
      <c r="M224" s="204"/>
      <c r="P224" s="169"/>
      <c r="Q224" s="169"/>
      <c r="AJ224" s="60"/>
      <c r="AK224" s="60"/>
      <c r="AL224" s="60"/>
      <c r="AM224" s="60"/>
      <c r="AN224" s="60"/>
      <c r="AO224" s="60"/>
    </row>
    <row r="225" spans="1:41" ht="15.75" x14ac:dyDescent="0.25">
      <c r="A225" s="80" t="s">
        <v>411</v>
      </c>
      <c r="B225" s="79" t="s">
        <v>2155</v>
      </c>
      <c r="C225" s="148" t="s">
        <v>2147</v>
      </c>
      <c r="D225" s="178" t="s">
        <v>2118</v>
      </c>
      <c r="E225" s="149">
        <v>5045190000</v>
      </c>
      <c r="F225" s="117" t="s">
        <v>2525</v>
      </c>
      <c r="G225" s="178" t="s">
        <v>1511</v>
      </c>
      <c r="H225" s="117" t="s">
        <v>1439</v>
      </c>
      <c r="I225" s="178" t="s">
        <v>2526</v>
      </c>
      <c r="J225" s="118" t="s">
        <v>1633</v>
      </c>
      <c r="K225" s="247" t="s">
        <v>411</v>
      </c>
      <c r="M225" s="204"/>
      <c r="P225" s="169"/>
      <c r="Q225" s="169"/>
      <c r="AJ225" s="60"/>
      <c r="AK225" s="60"/>
      <c r="AL225" s="60"/>
      <c r="AM225" s="60"/>
      <c r="AN225" s="60"/>
      <c r="AO225" s="60"/>
    </row>
    <row r="226" spans="1:41" ht="15.75" x14ac:dyDescent="0.25">
      <c r="A226" s="80" t="s">
        <v>314</v>
      </c>
      <c r="B226" s="79" t="s">
        <v>1579</v>
      </c>
      <c r="C226" s="148" t="s">
        <v>2147</v>
      </c>
      <c r="D226" s="178" t="s">
        <v>2118</v>
      </c>
      <c r="E226" s="149">
        <v>987000000</v>
      </c>
      <c r="F226" s="117" t="s">
        <v>2525</v>
      </c>
      <c r="G226" s="178" t="s">
        <v>1511</v>
      </c>
      <c r="H226" s="117" t="s">
        <v>1439</v>
      </c>
      <c r="I226" s="178" t="s">
        <v>2526</v>
      </c>
      <c r="J226" s="118" t="s">
        <v>1633</v>
      </c>
      <c r="K226" s="247" t="s">
        <v>314</v>
      </c>
      <c r="M226" s="204"/>
      <c r="AJ226" s="60"/>
      <c r="AK226" s="60"/>
      <c r="AL226" s="60"/>
      <c r="AM226" s="60"/>
      <c r="AN226" s="60"/>
      <c r="AO226" s="60"/>
    </row>
    <row r="227" spans="1:41" ht="15.75" x14ac:dyDescent="0.25">
      <c r="A227" s="80" t="s">
        <v>315</v>
      </c>
      <c r="B227" s="79" t="s">
        <v>1685</v>
      </c>
      <c r="C227" s="148" t="s">
        <v>2147</v>
      </c>
      <c r="D227" s="178" t="s">
        <v>2118</v>
      </c>
      <c r="E227" s="149">
        <v>320000000</v>
      </c>
      <c r="F227" s="117" t="s">
        <v>2525</v>
      </c>
      <c r="G227" s="178" t="s">
        <v>1511</v>
      </c>
      <c r="H227" s="117" t="s">
        <v>1439</v>
      </c>
      <c r="I227" s="178" t="s">
        <v>2526</v>
      </c>
      <c r="J227" s="118" t="s">
        <v>1633</v>
      </c>
      <c r="K227" s="247" t="s">
        <v>315</v>
      </c>
      <c r="M227" s="204"/>
      <c r="AJ227" s="60"/>
      <c r="AK227" s="60"/>
      <c r="AL227" s="60"/>
      <c r="AM227" s="60"/>
      <c r="AN227" s="60"/>
      <c r="AO227" s="60"/>
    </row>
    <row r="228" spans="1:41" ht="15.75" x14ac:dyDescent="0.25">
      <c r="A228" s="80" t="s">
        <v>316</v>
      </c>
      <c r="B228" s="79" t="s">
        <v>1686</v>
      </c>
      <c r="C228" s="148" t="s">
        <v>2147</v>
      </c>
      <c r="D228" s="178" t="s">
        <v>2118</v>
      </c>
      <c r="E228" s="149">
        <v>0</v>
      </c>
      <c r="F228" s="117" t="s">
        <v>2528</v>
      </c>
      <c r="G228" s="178" t="s">
        <v>1511</v>
      </c>
      <c r="H228" s="117" t="s">
        <v>1439</v>
      </c>
      <c r="I228" s="178" t="s">
        <v>2527</v>
      </c>
      <c r="J228" s="118" t="s">
        <v>1633</v>
      </c>
      <c r="K228" s="247" t="s">
        <v>316</v>
      </c>
      <c r="M228" s="204"/>
      <c r="P228" s="169"/>
      <c r="Q228" s="169"/>
      <c r="AJ228" s="60"/>
      <c r="AK228" s="60"/>
      <c r="AL228" s="60"/>
      <c r="AM228" s="60"/>
      <c r="AN228" s="60"/>
      <c r="AO228" s="60"/>
    </row>
    <row r="229" spans="1:41" ht="15.75" x14ac:dyDescent="0.25">
      <c r="A229" s="80" t="s">
        <v>317</v>
      </c>
      <c r="B229" s="79" t="s">
        <v>1686</v>
      </c>
      <c r="C229" s="148" t="s">
        <v>2147</v>
      </c>
      <c r="D229" s="178" t="s">
        <v>2118</v>
      </c>
      <c r="E229" s="149">
        <v>40107791</v>
      </c>
      <c r="F229" s="117" t="s">
        <v>2525</v>
      </c>
      <c r="G229" s="178" t="s">
        <v>1511</v>
      </c>
      <c r="H229" s="117" t="s">
        <v>1439</v>
      </c>
      <c r="I229" s="178" t="s">
        <v>2526</v>
      </c>
      <c r="J229" s="118" t="s">
        <v>1633</v>
      </c>
      <c r="K229" s="247" t="s">
        <v>317</v>
      </c>
      <c r="M229" s="204"/>
      <c r="P229" s="169"/>
      <c r="Q229" s="169"/>
      <c r="AJ229" s="60"/>
      <c r="AK229" s="60"/>
      <c r="AL229" s="60"/>
      <c r="AM229" s="60"/>
      <c r="AN229" s="60"/>
      <c r="AO229" s="60"/>
    </row>
    <row r="230" spans="1:41" ht="15.75" x14ac:dyDescent="0.25">
      <c r="A230" s="80" t="s">
        <v>318</v>
      </c>
      <c r="B230" s="79" t="s">
        <v>1686</v>
      </c>
      <c r="C230" s="148" t="s">
        <v>2147</v>
      </c>
      <c r="D230" s="178" t="s">
        <v>2118</v>
      </c>
      <c r="E230" s="149">
        <v>100622660</v>
      </c>
      <c r="F230" s="117" t="s">
        <v>2525</v>
      </c>
      <c r="G230" s="178" t="s">
        <v>1511</v>
      </c>
      <c r="H230" s="117" t="s">
        <v>1439</v>
      </c>
      <c r="I230" s="178" t="s">
        <v>2526</v>
      </c>
      <c r="J230" s="118" t="s">
        <v>1633</v>
      </c>
      <c r="K230" s="247" t="s">
        <v>318</v>
      </c>
      <c r="M230" s="204"/>
      <c r="P230" s="169"/>
      <c r="Q230" s="169"/>
      <c r="AJ230" s="60"/>
      <c r="AK230" s="60"/>
      <c r="AL230" s="60"/>
      <c r="AM230" s="60"/>
      <c r="AN230" s="60"/>
      <c r="AO230" s="60"/>
    </row>
    <row r="231" spans="1:41" ht="15.75" x14ac:dyDescent="0.25">
      <c r="A231" s="80" t="s">
        <v>319</v>
      </c>
      <c r="B231" s="79" t="s">
        <v>1686</v>
      </c>
      <c r="C231" s="148" t="s">
        <v>2147</v>
      </c>
      <c r="D231" s="148" t="s">
        <v>2119</v>
      </c>
      <c r="E231" s="149">
        <v>0</v>
      </c>
      <c r="F231" s="117" t="s">
        <v>2528</v>
      </c>
      <c r="G231" s="178" t="s">
        <v>1511</v>
      </c>
      <c r="H231" s="117" t="s">
        <v>1439</v>
      </c>
      <c r="I231" s="178" t="s">
        <v>2527</v>
      </c>
      <c r="J231" s="118" t="s">
        <v>1633</v>
      </c>
      <c r="K231" s="247" t="s">
        <v>319</v>
      </c>
      <c r="M231" s="204"/>
      <c r="AJ231" s="60"/>
      <c r="AK231" s="60"/>
      <c r="AL231" s="60"/>
      <c r="AM231" s="60"/>
      <c r="AN231" s="60"/>
      <c r="AO231" s="60"/>
    </row>
    <row r="232" spans="1:41" ht="15.75" x14ac:dyDescent="0.25">
      <c r="A232" s="80" t="s">
        <v>415</v>
      </c>
      <c r="B232" s="79" t="s">
        <v>1686</v>
      </c>
      <c r="C232" s="148" t="s">
        <v>2147</v>
      </c>
      <c r="D232" s="148" t="s">
        <v>2119</v>
      </c>
      <c r="E232" s="149">
        <v>1370600000</v>
      </c>
      <c r="F232" s="117" t="s">
        <v>2528</v>
      </c>
      <c r="G232" s="178" t="s">
        <v>1511</v>
      </c>
      <c r="H232" s="117" t="s">
        <v>1439</v>
      </c>
      <c r="I232" s="178" t="s">
        <v>2527</v>
      </c>
      <c r="J232" s="118" t="s">
        <v>1633</v>
      </c>
      <c r="K232" s="247" t="s">
        <v>415</v>
      </c>
      <c r="M232" s="204"/>
      <c r="P232" s="169"/>
      <c r="Q232" s="169"/>
      <c r="AJ232" s="60"/>
      <c r="AK232" s="60"/>
      <c r="AL232" s="60"/>
      <c r="AM232" s="60"/>
      <c r="AN232" s="60"/>
      <c r="AO232" s="60"/>
    </row>
    <row r="233" spans="1:41" ht="15.75" x14ac:dyDescent="0.25">
      <c r="A233" s="80" t="s">
        <v>320</v>
      </c>
      <c r="B233" s="79" t="s">
        <v>1686</v>
      </c>
      <c r="C233" s="148" t="s">
        <v>2147</v>
      </c>
      <c r="D233" s="178" t="s">
        <v>2118</v>
      </c>
      <c r="E233" s="149">
        <v>5523347</v>
      </c>
      <c r="F233" s="117" t="s">
        <v>2525</v>
      </c>
      <c r="G233" s="178" t="s">
        <v>1511</v>
      </c>
      <c r="H233" s="117" t="s">
        <v>1439</v>
      </c>
      <c r="I233" s="178" t="s">
        <v>2526</v>
      </c>
      <c r="J233" s="118" t="s">
        <v>1633</v>
      </c>
      <c r="K233" s="247" t="s">
        <v>320</v>
      </c>
      <c r="M233" s="204"/>
      <c r="P233" s="169"/>
      <c r="Q233" s="169"/>
      <c r="AJ233" s="60"/>
      <c r="AK233" s="60"/>
      <c r="AL233" s="60"/>
      <c r="AM233" s="60"/>
      <c r="AN233" s="60"/>
      <c r="AO233" s="60"/>
    </row>
    <row r="234" spans="1:41" ht="15.75" x14ac:dyDescent="0.25">
      <c r="A234" s="80" t="s">
        <v>321</v>
      </c>
      <c r="B234" s="79" t="s">
        <v>1686</v>
      </c>
      <c r="C234" s="148" t="s">
        <v>2147</v>
      </c>
      <c r="D234" s="178" t="s">
        <v>2118</v>
      </c>
      <c r="E234" s="149">
        <v>87701607</v>
      </c>
      <c r="F234" s="117" t="s">
        <v>2525</v>
      </c>
      <c r="G234" s="178" t="s">
        <v>1511</v>
      </c>
      <c r="H234" s="117" t="s">
        <v>1439</v>
      </c>
      <c r="I234" s="178" t="s">
        <v>2526</v>
      </c>
      <c r="J234" s="118" t="s">
        <v>1633</v>
      </c>
      <c r="K234" s="247" t="s">
        <v>321</v>
      </c>
      <c r="M234" s="204"/>
      <c r="AJ234" s="60"/>
      <c r="AK234" s="60"/>
      <c r="AL234" s="60"/>
      <c r="AM234" s="60"/>
      <c r="AN234" s="60"/>
      <c r="AO234" s="60"/>
    </row>
    <row r="235" spans="1:41" ht="15.75" x14ac:dyDescent="0.25">
      <c r="A235" s="80" t="s">
        <v>322</v>
      </c>
      <c r="B235" s="79" t="s">
        <v>1686</v>
      </c>
      <c r="C235" s="148" t="s">
        <v>2147</v>
      </c>
      <c r="D235" s="178" t="s">
        <v>2118</v>
      </c>
      <c r="E235" s="149">
        <v>44288977</v>
      </c>
      <c r="F235" s="117" t="s">
        <v>2525</v>
      </c>
      <c r="G235" s="178" t="s">
        <v>1511</v>
      </c>
      <c r="H235" s="117" t="s">
        <v>1439</v>
      </c>
      <c r="I235" s="178" t="s">
        <v>2526</v>
      </c>
      <c r="J235" s="118" t="s">
        <v>1633</v>
      </c>
      <c r="K235" s="247" t="s">
        <v>322</v>
      </c>
      <c r="M235" s="204"/>
      <c r="P235" s="169"/>
      <c r="Q235" s="169"/>
      <c r="AJ235" s="60"/>
      <c r="AK235" s="60"/>
      <c r="AL235" s="60"/>
      <c r="AM235" s="60"/>
      <c r="AN235" s="60"/>
      <c r="AO235" s="60"/>
    </row>
    <row r="236" spans="1:41" ht="15.75" x14ac:dyDescent="0.25">
      <c r="A236" s="80" t="s">
        <v>323</v>
      </c>
      <c r="B236" s="79" t="s">
        <v>1686</v>
      </c>
      <c r="C236" s="148" t="s">
        <v>2147</v>
      </c>
      <c r="D236" s="178" t="s">
        <v>2118</v>
      </c>
      <c r="E236" s="149">
        <v>7662535</v>
      </c>
      <c r="F236" s="117" t="s">
        <v>2525</v>
      </c>
      <c r="G236" s="178" t="s">
        <v>1511</v>
      </c>
      <c r="H236" s="117" t="s">
        <v>1439</v>
      </c>
      <c r="I236" s="178" t="s">
        <v>2526</v>
      </c>
      <c r="J236" s="118" t="s">
        <v>1633</v>
      </c>
      <c r="K236" s="247" t="s">
        <v>323</v>
      </c>
      <c r="M236" s="204"/>
      <c r="P236" s="169"/>
      <c r="Q236" s="169"/>
      <c r="AJ236" s="60"/>
      <c r="AK236" s="60"/>
      <c r="AL236" s="60"/>
      <c r="AM236" s="60"/>
      <c r="AN236" s="60"/>
      <c r="AO236" s="60"/>
    </row>
    <row r="237" spans="1:41" ht="15.75" x14ac:dyDescent="0.25">
      <c r="A237" s="80" t="s">
        <v>324</v>
      </c>
      <c r="B237" s="79" t="s">
        <v>1575</v>
      </c>
      <c r="C237" s="148" t="s">
        <v>2147</v>
      </c>
      <c r="D237" s="178" t="s">
        <v>2118</v>
      </c>
      <c r="E237" s="149">
        <v>95300000</v>
      </c>
      <c r="F237" s="117" t="s">
        <v>2525</v>
      </c>
      <c r="G237" s="178" t="s">
        <v>1511</v>
      </c>
      <c r="H237" s="117" t="s">
        <v>1439</v>
      </c>
      <c r="I237" s="178" t="s">
        <v>2526</v>
      </c>
      <c r="J237" s="118" t="s">
        <v>1633</v>
      </c>
      <c r="K237" s="247" t="s">
        <v>324</v>
      </c>
      <c r="M237" s="204"/>
      <c r="AJ237" s="60"/>
      <c r="AK237" s="60"/>
      <c r="AL237" s="60"/>
      <c r="AM237" s="60"/>
      <c r="AN237" s="60"/>
      <c r="AO237" s="60"/>
    </row>
    <row r="238" spans="1:41" ht="15.75" x14ac:dyDescent="0.25">
      <c r="A238" s="80" t="s">
        <v>325</v>
      </c>
      <c r="B238" s="79" t="s">
        <v>1687</v>
      </c>
      <c r="C238" s="148" t="s">
        <v>2147</v>
      </c>
      <c r="D238" s="178" t="s">
        <v>2118</v>
      </c>
      <c r="E238" s="149">
        <v>118567440</v>
      </c>
      <c r="F238" s="117" t="s">
        <v>2525</v>
      </c>
      <c r="G238" s="178" t="s">
        <v>1511</v>
      </c>
      <c r="H238" s="117" t="s">
        <v>1439</v>
      </c>
      <c r="I238" s="178" t="s">
        <v>2526</v>
      </c>
      <c r="J238" s="118" t="s">
        <v>1633</v>
      </c>
      <c r="K238" s="247" t="s">
        <v>325</v>
      </c>
      <c r="M238" s="204"/>
      <c r="P238" s="169"/>
      <c r="Q238" s="169"/>
      <c r="AJ238" s="60"/>
      <c r="AK238" s="60"/>
      <c r="AL238" s="60"/>
      <c r="AM238" s="60"/>
      <c r="AN238" s="60"/>
      <c r="AO238" s="60"/>
    </row>
    <row r="239" spans="1:41" ht="15.75" x14ac:dyDescent="0.25">
      <c r="A239" s="80" t="s">
        <v>1507</v>
      </c>
      <c r="B239" s="79" t="s">
        <v>1575</v>
      </c>
      <c r="C239" s="148" t="s">
        <v>2147</v>
      </c>
      <c r="D239" s="178" t="s">
        <v>2119</v>
      </c>
      <c r="E239" s="149" t="s">
        <v>2166</v>
      </c>
      <c r="F239" s="117" t="s">
        <v>2528</v>
      </c>
      <c r="G239" s="178" t="s">
        <v>1511</v>
      </c>
      <c r="H239" s="117" t="s">
        <v>1439</v>
      </c>
      <c r="I239" s="178" t="s">
        <v>2527</v>
      </c>
      <c r="J239" s="118" t="s">
        <v>1633</v>
      </c>
      <c r="K239" s="247" t="s">
        <v>1507</v>
      </c>
      <c r="M239" s="204"/>
      <c r="AJ239" s="60"/>
      <c r="AK239" s="60"/>
      <c r="AL239" s="60"/>
      <c r="AM239" s="60"/>
      <c r="AN239" s="60"/>
      <c r="AO239" s="60"/>
    </row>
    <row r="240" spans="1:41" ht="15.75" x14ac:dyDescent="0.25">
      <c r="A240" s="80" t="s">
        <v>326</v>
      </c>
      <c r="B240" s="79" t="s">
        <v>1575</v>
      </c>
      <c r="C240" s="148" t="s">
        <v>2147</v>
      </c>
      <c r="D240" s="178" t="s">
        <v>2118</v>
      </c>
      <c r="E240" s="149">
        <v>139000000</v>
      </c>
      <c r="F240" s="117" t="s">
        <v>2525</v>
      </c>
      <c r="G240" s="178" t="s">
        <v>1511</v>
      </c>
      <c r="H240" s="117" t="s">
        <v>1439</v>
      </c>
      <c r="I240" s="178" t="s">
        <v>2526</v>
      </c>
      <c r="J240" s="118" t="s">
        <v>1633</v>
      </c>
      <c r="K240" s="247" t="s">
        <v>326</v>
      </c>
      <c r="M240" s="204"/>
      <c r="AJ240" s="60"/>
      <c r="AK240" s="60"/>
      <c r="AL240" s="60"/>
      <c r="AM240" s="60"/>
      <c r="AN240" s="60"/>
      <c r="AO240" s="60"/>
    </row>
    <row r="241" spans="1:41" ht="15.75" x14ac:dyDescent="0.25">
      <c r="A241" s="80" t="s">
        <v>327</v>
      </c>
      <c r="B241" s="79" t="s">
        <v>1575</v>
      </c>
      <c r="C241" s="148" t="s">
        <v>2147</v>
      </c>
      <c r="D241" s="178" t="s">
        <v>2118</v>
      </c>
      <c r="E241" s="149">
        <v>37500000</v>
      </c>
      <c r="F241" s="117" t="s">
        <v>2525</v>
      </c>
      <c r="G241" s="178" t="s">
        <v>1511</v>
      </c>
      <c r="H241" s="117" t="s">
        <v>1439</v>
      </c>
      <c r="I241" s="178" t="s">
        <v>2526</v>
      </c>
      <c r="J241" s="118" t="s">
        <v>1633</v>
      </c>
      <c r="K241" s="247" t="s">
        <v>327</v>
      </c>
      <c r="M241" s="204"/>
      <c r="P241" s="169"/>
      <c r="Q241" s="169"/>
      <c r="AJ241" s="60"/>
      <c r="AK241" s="60"/>
      <c r="AL241" s="60"/>
      <c r="AM241" s="60"/>
      <c r="AN241" s="60"/>
      <c r="AO241" s="60"/>
    </row>
    <row r="242" spans="1:41" ht="15.75" x14ac:dyDescent="0.25">
      <c r="A242" s="80" t="s">
        <v>1591</v>
      </c>
      <c r="B242" s="79" t="s">
        <v>1575</v>
      </c>
      <c r="C242" s="148" t="s">
        <v>2147</v>
      </c>
      <c r="D242" s="148" t="s">
        <v>2119</v>
      </c>
      <c r="E242" s="149" t="s">
        <v>2166</v>
      </c>
      <c r="F242" s="117" t="s">
        <v>2528</v>
      </c>
      <c r="G242" s="178" t="s">
        <v>1511</v>
      </c>
      <c r="H242" s="117" t="s">
        <v>1439</v>
      </c>
      <c r="I242" s="178" t="s">
        <v>2527</v>
      </c>
      <c r="J242" s="118" t="s">
        <v>1633</v>
      </c>
      <c r="K242" s="247" t="s">
        <v>1591</v>
      </c>
      <c r="M242" s="204"/>
      <c r="P242" s="169"/>
      <c r="Q242" s="169"/>
      <c r="AJ242" s="60"/>
      <c r="AK242" s="60"/>
      <c r="AL242" s="60"/>
      <c r="AM242" s="60"/>
      <c r="AN242" s="60"/>
      <c r="AO242" s="60"/>
    </row>
    <row r="243" spans="1:41" ht="15.75" x14ac:dyDescent="0.25">
      <c r="A243" s="80" t="s">
        <v>328</v>
      </c>
      <c r="B243" s="79" t="s">
        <v>1687</v>
      </c>
      <c r="C243" s="148" t="s">
        <v>2147</v>
      </c>
      <c r="D243" s="178" t="s">
        <v>2118</v>
      </c>
      <c r="E243" s="149">
        <v>508085556</v>
      </c>
      <c r="F243" s="117" t="s">
        <v>2525</v>
      </c>
      <c r="G243" s="178" t="s">
        <v>1511</v>
      </c>
      <c r="H243" s="117" t="s">
        <v>1439</v>
      </c>
      <c r="I243" s="178" t="s">
        <v>2526</v>
      </c>
      <c r="J243" s="118" t="s">
        <v>1633</v>
      </c>
      <c r="K243" s="247" t="s">
        <v>328</v>
      </c>
      <c r="M243" s="204"/>
      <c r="AJ243" s="60"/>
      <c r="AK243" s="60"/>
      <c r="AL243" s="60"/>
      <c r="AM243" s="60"/>
      <c r="AN243" s="60"/>
      <c r="AO243" s="60"/>
    </row>
    <row r="244" spans="1:41" ht="15.75" x14ac:dyDescent="0.25">
      <c r="A244" s="80" t="s">
        <v>329</v>
      </c>
      <c r="B244" s="79" t="s">
        <v>1688</v>
      </c>
      <c r="C244" s="148" t="s">
        <v>2147</v>
      </c>
      <c r="D244" s="148">
        <v>2009</v>
      </c>
      <c r="E244" s="149">
        <v>2334000000</v>
      </c>
      <c r="F244" s="117" t="s">
        <v>2525</v>
      </c>
      <c r="G244" s="178" t="s">
        <v>1511</v>
      </c>
      <c r="H244" s="117" t="s">
        <v>1439</v>
      </c>
      <c r="I244" s="178" t="s">
        <v>2527</v>
      </c>
      <c r="J244" s="118" t="s">
        <v>1633</v>
      </c>
      <c r="K244" s="247" t="s">
        <v>329</v>
      </c>
      <c r="M244" s="204"/>
      <c r="P244" s="169"/>
      <c r="Q244" s="169"/>
      <c r="AJ244" s="60"/>
      <c r="AK244" s="60"/>
      <c r="AL244" s="60"/>
      <c r="AM244" s="60"/>
      <c r="AN244" s="60"/>
      <c r="AO244" s="60"/>
    </row>
    <row r="245" spans="1:41" ht="15.75" x14ac:dyDescent="0.25">
      <c r="A245" s="80" t="s">
        <v>330</v>
      </c>
      <c r="B245" s="79" t="s">
        <v>1688</v>
      </c>
      <c r="C245" s="148" t="s">
        <v>2147</v>
      </c>
      <c r="D245" s="148">
        <v>2009</v>
      </c>
      <c r="E245" s="149">
        <v>1023000000</v>
      </c>
      <c r="F245" s="117" t="s">
        <v>2525</v>
      </c>
      <c r="G245" s="178" t="s">
        <v>1511</v>
      </c>
      <c r="H245" s="117" t="s">
        <v>1439</v>
      </c>
      <c r="I245" s="178" t="s">
        <v>2527</v>
      </c>
      <c r="J245" s="118" t="s">
        <v>1633</v>
      </c>
      <c r="K245" s="247" t="s">
        <v>330</v>
      </c>
      <c r="M245" s="204"/>
      <c r="P245" s="169"/>
      <c r="Q245" s="169"/>
      <c r="AJ245" s="60"/>
      <c r="AK245" s="60"/>
      <c r="AL245" s="60"/>
      <c r="AM245" s="60"/>
      <c r="AN245" s="60"/>
      <c r="AO245" s="60"/>
    </row>
    <row r="246" spans="1:41" ht="15.75" x14ac:dyDescent="0.25">
      <c r="A246" s="80" t="s">
        <v>7</v>
      </c>
      <c r="B246" s="79" t="s">
        <v>1689</v>
      </c>
      <c r="C246" s="148" t="s">
        <v>2147</v>
      </c>
      <c r="D246" s="178" t="s">
        <v>2118</v>
      </c>
      <c r="E246" s="149">
        <v>26000000</v>
      </c>
      <c r="F246" s="117" t="s">
        <v>2528</v>
      </c>
      <c r="G246" s="178" t="s">
        <v>1511</v>
      </c>
      <c r="H246" s="117" t="s">
        <v>1439</v>
      </c>
      <c r="I246" s="178" t="s">
        <v>2526</v>
      </c>
      <c r="J246" s="118" t="s">
        <v>1633</v>
      </c>
      <c r="K246" s="247" t="s">
        <v>7</v>
      </c>
      <c r="M246" s="204"/>
      <c r="P246" s="169"/>
      <c r="Q246" s="169"/>
      <c r="AJ246" s="60"/>
      <c r="AK246" s="60"/>
      <c r="AL246" s="60"/>
      <c r="AM246" s="60"/>
      <c r="AN246" s="60"/>
      <c r="AO246" s="60"/>
    </row>
    <row r="247" spans="1:41" ht="15.75" x14ac:dyDescent="0.25">
      <c r="A247" s="80" t="s">
        <v>331</v>
      </c>
      <c r="B247" s="79" t="s">
        <v>1689</v>
      </c>
      <c r="C247" s="148" t="s">
        <v>2147</v>
      </c>
      <c r="D247" s="178" t="s">
        <v>2118</v>
      </c>
      <c r="E247" s="149">
        <v>2363000000</v>
      </c>
      <c r="F247" s="117" t="s">
        <v>2525</v>
      </c>
      <c r="G247" s="178" t="s">
        <v>1511</v>
      </c>
      <c r="H247" s="117" t="s">
        <v>1439</v>
      </c>
      <c r="I247" s="178" t="s">
        <v>2526</v>
      </c>
      <c r="J247" s="118" t="s">
        <v>1633</v>
      </c>
      <c r="K247" s="247" t="s">
        <v>331</v>
      </c>
      <c r="M247" s="204"/>
      <c r="P247" s="169"/>
      <c r="Q247" s="169"/>
      <c r="AJ247" s="60"/>
      <c r="AK247" s="60"/>
      <c r="AL247" s="60"/>
      <c r="AM247" s="60"/>
      <c r="AN247" s="60"/>
      <c r="AO247" s="60"/>
    </row>
    <row r="248" spans="1:41" ht="15.75" x14ac:dyDescent="0.25">
      <c r="A248" s="80" t="s">
        <v>332</v>
      </c>
      <c r="B248" s="79" t="s">
        <v>1689</v>
      </c>
      <c r="C248" s="148" t="s">
        <v>2147</v>
      </c>
      <c r="D248" s="148">
        <v>2009</v>
      </c>
      <c r="E248" s="149">
        <v>0</v>
      </c>
      <c r="F248" s="117" t="s">
        <v>2525</v>
      </c>
      <c r="G248" s="178" t="s">
        <v>1511</v>
      </c>
      <c r="H248" s="117" t="s">
        <v>1439</v>
      </c>
      <c r="I248" s="178" t="s">
        <v>2527</v>
      </c>
      <c r="J248" s="118" t="s">
        <v>1633</v>
      </c>
      <c r="K248" s="247" t="s">
        <v>332</v>
      </c>
      <c r="M248" s="204"/>
      <c r="P248" s="169"/>
      <c r="Q248" s="169"/>
      <c r="AJ248" s="60"/>
      <c r="AK248" s="60"/>
      <c r="AL248" s="60"/>
      <c r="AM248" s="60"/>
      <c r="AN248" s="60"/>
      <c r="AO248" s="60"/>
    </row>
    <row r="249" spans="1:41" ht="15.75" x14ac:dyDescent="0.25">
      <c r="A249" s="80" t="s">
        <v>333</v>
      </c>
      <c r="B249" s="79" t="s">
        <v>1688</v>
      </c>
      <c r="C249" s="148" t="s">
        <v>2147</v>
      </c>
      <c r="D249" s="178" t="s">
        <v>2118</v>
      </c>
      <c r="E249" s="149">
        <v>502000000</v>
      </c>
      <c r="F249" s="117" t="s">
        <v>2525</v>
      </c>
      <c r="G249" s="178" t="s">
        <v>1511</v>
      </c>
      <c r="H249" s="117" t="s">
        <v>1439</v>
      </c>
      <c r="I249" s="178" t="s">
        <v>2526</v>
      </c>
      <c r="J249" s="118" t="s">
        <v>1633</v>
      </c>
      <c r="K249" s="247" t="s">
        <v>333</v>
      </c>
      <c r="M249" s="204"/>
      <c r="AJ249" s="60"/>
      <c r="AK249" s="60"/>
      <c r="AL249" s="60"/>
      <c r="AM249" s="60"/>
      <c r="AN249" s="60"/>
      <c r="AO249" s="60"/>
    </row>
    <row r="250" spans="1:41" ht="15.75" x14ac:dyDescent="0.25">
      <c r="A250" s="80" t="s">
        <v>334</v>
      </c>
      <c r="B250" s="79" t="s">
        <v>1688</v>
      </c>
      <c r="C250" s="148" t="s">
        <v>2147</v>
      </c>
      <c r="D250" s="250" t="s">
        <v>2118</v>
      </c>
      <c r="E250" s="149">
        <v>0</v>
      </c>
      <c r="F250" s="117" t="s">
        <v>2528</v>
      </c>
      <c r="G250" s="178" t="s">
        <v>1511</v>
      </c>
      <c r="H250" s="117" t="s">
        <v>1439</v>
      </c>
      <c r="I250" s="178" t="s">
        <v>2527</v>
      </c>
      <c r="J250" s="118" t="s">
        <v>1633</v>
      </c>
      <c r="K250" s="247" t="s">
        <v>334</v>
      </c>
      <c r="M250" s="204"/>
      <c r="AJ250" s="60"/>
      <c r="AK250" s="60"/>
      <c r="AL250" s="60"/>
      <c r="AM250" s="60"/>
      <c r="AN250" s="60"/>
      <c r="AO250" s="60"/>
    </row>
    <row r="251" spans="1:41" ht="15.75" x14ac:dyDescent="0.25">
      <c r="A251" s="80" t="s">
        <v>335</v>
      </c>
      <c r="B251" s="79" t="s">
        <v>1688</v>
      </c>
      <c r="C251" s="148" t="s">
        <v>2147</v>
      </c>
      <c r="D251" s="250" t="s">
        <v>2118</v>
      </c>
      <c r="E251" s="149">
        <v>0</v>
      </c>
      <c r="F251" s="117" t="s">
        <v>2528</v>
      </c>
      <c r="G251" s="178" t="s">
        <v>1511</v>
      </c>
      <c r="H251" s="117" t="s">
        <v>1439</v>
      </c>
      <c r="I251" s="178" t="s">
        <v>2527</v>
      </c>
      <c r="J251" s="118" t="s">
        <v>1633</v>
      </c>
      <c r="K251" s="247" t="s">
        <v>335</v>
      </c>
      <c r="M251" s="204"/>
      <c r="P251" s="169"/>
      <c r="Q251" s="169"/>
      <c r="AJ251" s="60"/>
      <c r="AK251" s="60"/>
      <c r="AL251" s="60"/>
      <c r="AM251" s="60"/>
      <c r="AN251" s="60"/>
      <c r="AO251" s="60"/>
    </row>
    <row r="252" spans="1:41" ht="15.75" x14ac:dyDescent="0.25">
      <c r="A252" s="80" t="s">
        <v>336</v>
      </c>
      <c r="B252" s="79" t="s">
        <v>1688</v>
      </c>
      <c r="C252" s="148" t="s">
        <v>2147</v>
      </c>
      <c r="D252" s="178" t="s">
        <v>2118</v>
      </c>
      <c r="E252" s="149">
        <v>57000000</v>
      </c>
      <c r="F252" s="117" t="s">
        <v>2525</v>
      </c>
      <c r="G252" s="178" t="s">
        <v>1511</v>
      </c>
      <c r="H252" s="117" t="s">
        <v>1439</v>
      </c>
      <c r="I252" s="178" t="s">
        <v>2526</v>
      </c>
      <c r="J252" s="118" t="s">
        <v>1633</v>
      </c>
      <c r="K252" s="247" t="s">
        <v>336</v>
      </c>
      <c r="M252" s="204"/>
      <c r="P252" s="169"/>
      <c r="Q252" s="169"/>
      <c r="AJ252" s="60"/>
      <c r="AK252" s="60"/>
      <c r="AL252" s="60"/>
      <c r="AM252" s="60"/>
      <c r="AN252" s="60"/>
      <c r="AO252" s="60"/>
    </row>
    <row r="253" spans="1:41" ht="15.75" x14ac:dyDescent="0.25">
      <c r="A253" s="80" t="s">
        <v>337</v>
      </c>
      <c r="B253" s="79" t="s">
        <v>1688</v>
      </c>
      <c r="C253" s="148" t="s">
        <v>2147</v>
      </c>
      <c r="D253" s="250" t="s">
        <v>2118</v>
      </c>
      <c r="E253" s="149" t="s">
        <v>2166</v>
      </c>
      <c r="F253" s="117" t="s">
        <v>2528</v>
      </c>
      <c r="G253" s="178" t="s">
        <v>1511</v>
      </c>
      <c r="H253" s="117" t="s">
        <v>1439</v>
      </c>
      <c r="I253" s="178" t="s">
        <v>2527</v>
      </c>
      <c r="J253" s="118" t="s">
        <v>1633</v>
      </c>
      <c r="K253" s="247" t="s">
        <v>337</v>
      </c>
      <c r="M253" s="204"/>
      <c r="AJ253" s="60"/>
      <c r="AK253" s="60"/>
      <c r="AL253" s="60"/>
      <c r="AM253" s="60"/>
      <c r="AN253" s="60"/>
      <c r="AO253" s="60"/>
    </row>
    <row r="254" spans="1:41" ht="15.75" x14ac:dyDescent="0.25">
      <c r="A254" s="80" t="s">
        <v>338</v>
      </c>
      <c r="B254" s="79" t="s">
        <v>1690</v>
      </c>
      <c r="C254" s="148" t="s">
        <v>2147</v>
      </c>
      <c r="D254" s="148" t="s">
        <v>2119</v>
      </c>
      <c r="E254" s="149" t="s">
        <v>2166</v>
      </c>
      <c r="F254" s="117" t="s">
        <v>2528</v>
      </c>
      <c r="G254" s="178" t="s">
        <v>1511</v>
      </c>
      <c r="H254" s="117" t="s">
        <v>1439</v>
      </c>
      <c r="I254" s="178" t="s">
        <v>2527</v>
      </c>
      <c r="J254" s="118" t="s">
        <v>1633</v>
      </c>
      <c r="K254" s="247" t="s">
        <v>338</v>
      </c>
      <c r="M254" s="204"/>
      <c r="P254" s="169"/>
      <c r="Q254" s="169"/>
      <c r="AJ254" s="60"/>
      <c r="AK254" s="60"/>
      <c r="AL254" s="60"/>
      <c r="AM254" s="60"/>
      <c r="AN254" s="60"/>
      <c r="AO254" s="60"/>
    </row>
    <row r="255" spans="1:41" ht="15.75" x14ac:dyDescent="0.25">
      <c r="A255" s="80" t="s">
        <v>339</v>
      </c>
      <c r="B255" s="79" t="s">
        <v>1690</v>
      </c>
      <c r="C255" s="148" t="s">
        <v>2147</v>
      </c>
      <c r="D255" s="148" t="s">
        <v>2119</v>
      </c>
      <c r="E255" s="149" t="s">
        <v>2166</v>
      </c>
      <c r="F255" s="117" t="s">
        <v>2528</v>
      </c>
      <c r="G255" s="178" t="s">
        <v>1511</v>
      </c>
      <c r="H255" s="117" t="s">
        <v>1439</v>
      </c>
      <c r="I255" s="178" t="s">
        <v>2527</v>
      </c>
      <c r="J255" s="118" t="s">
        <v>1633</v>
      </c>
      <c r="K255" s="247" t="s">
        <v>339</v>
      </c>
      <c r="M255" s="204"/>
      <c r="AJ255" s="60"/>
      <c r="AK255" s="60"/>
      <c r="AL255" s="60"/>
      <c r="AM255" s="60"/>
      <c r="AN255" s="60"/>
      <c r="AO255" s="60"/>
    </row>
    <row r="256" spans="1:41" ht="15.75" x14ac:dyDescent="0.25">
      <c r="A256" s="80" t="s">
        <v>340</v>
      </c>
      <c r="B256" s="79" t="s">
        <v>1690</v>
      </c>
      <c r="C256" s="148" t="s">
        <v>2147</v>
      </c>
      <c r="D256" s="178" t="s">
        <v>2118</v>
      </c>
      <c r="E256" s="149">
        <v>1354000000</v>
      </c>
      <c r="F256" s="117" t="s">
        <v>2525</v>
      </c>
      <c r="G256" s="178" t="s">
        <v>1511</v>
      </c>
      <c r="H256" s="117" t="s">
        <v>1439</v>
      </c>
      <c r="I256" s="178" t="s">
        <v>2526</v>
      </c>
      <c r="J256" s="118" t="s">
        <v>1633</v>
      </c>
      <c r="K256" s="247" t="s">
        <v>340</v>
      </c>
      <c r="M256" s="204"/>
      <c r="P256" s="169"/>
      <c r="Q256" s="169"/>
      <c r="AJ256" s="60"/>
      <c r="AK256" s="60"/>
      <c r="AL256" s="60"/>
      <c r="AM256" s="60"/>
      <c r="AN256" s="60"/>
      <c r="AO256" s="60"/>
    </row>
    <row r="257" spans="1:41" ht="15.75" x14ac:dyDescent="0.25">
      <c r="A257" s="80" t="s">
        <v>341</v>
      </c>
      <c r="B257" s="79" t="s">
        <v>1690</v>
      </c>
      <c r="C257" s="148" t="s">
        <v>2147</v>
      </c>
      <c r="D257" s="178" t="s">
        <v>2118</v>
      </c>
      <c r="E257" s="149">
        <v>35000000</v>
      </c>
      <c r="F257" s="117" t="s">
        <v>2525</v>
      </c>
      <c r="G257" s="178" t="s">
        <v>1511</v>
      </c>
      <c r="H257" s="117" t="s">
        <v>1439</v>
      </c>
      <c r="I257" s="178" t="s">
        <v>2526</v>
      </c>
      <c r="J257" s="118" t="s">
        <v>1633</v>
      </c>
      <c r="K257" s="247" t="s">
        <v>341</v>
      </c>
      <c r="M257" s="204"/>
      <c r="AJ257" s="60"/>
      <c r="AK257" s="60"/>
      <c r="AL257" s="60"/>
      <c r="AM257" s="60"/>
      <c r="AN257" s="60"/>
      <c r="AO257" s="60"/>
    </row>
    <row r="258" spans="1:41" ht="15.75" x14ac:dyDescent="0.25">
      <c r="A258" s="80" t="s">
        <v>342</v>
      </c>
      <c r="B258" s="79" t="s">
        <v>1690</v>
      </c>
      <c r="C258" s="148" t="s">
        <v>2147</v>
      </c>
      <c r="D258" s="178" t="s">
        <v>2118</v>
      </c>
      <c r="E258" s="149" t="s">
        <v>2166</v>
      </c>
      <c r="F258" s="117" t="s">
        <v>2528</v>
      </c>
      <c r="G258" s="178" t="s">
        <v>1511</v>
      </c>
      <c r="H258" s="117" t="s">
        <v>1439</v>
      </c>
      <c r="I258" s="178" t="s">
        <v>2527</v>
      </c>
      <c r="J258" s="118" t="s">
        <v>1633</v>
      </c>
      <c r="K258" s="247" t="s">
        <v>342</v>
      </c>
      <c r="M258" s="204"/>
      <c r="P258" s="169"/>
      <c r="Q258" s="169"/>
      <c r="AJ258" s="60"/>
      <c r="AK258" s="60"/>
      <c r="AL258" s="60"/>
      <c r="AM258" s="60"/>
      <c r="AN258" s="60"/>
      <c r="AO258" s="60"/>
    </row>
    <row r="259" spans="1:41" ht="15.75" x14ac:dyDescent="0.25">
      <c r="A259" s="80" t="s">
        <v>343</v>
      </c>
      <c r="B259" s="79" t="s">
        <v>1690</v>
      </c>
      <c r="C259" s="148" t="s">
        <v>2147</v>
      </c>
      <c r="D259" s="178" t="s">
        <v>2118</v>
      </c>
      <c r="E259" s="149">
        <v>2996000000</v>
      </c>
      <c r="F259" s="117" t="s">
        <v>2525</v>
      </c>
      <c r="G259" s="178" t="s">
        <v>1511</v>
      </c>
      <c r="H259" s="117" t="s">
        <v>1439</v>
      </c>
      <c r="I259" s="178" t="s">
        <v>2526</v>
      </c>
      <c r="J259" s="118" t="s">
        <v>1633</v>
      </c>
      <c r="K259" s="247" t="s">
        <v>343</v>
      </c>
      <c r="M259" s="204"/>
      <c r="AJ259" s="60"/>
      <c r="AK259" s="60"/>
      <c r="AL259" s="60"/>
      <c r="AM259" s="60"/>
      <c r="AN259" s="60"/>
      <c r="AO259" s="60"/>
    </row>
    <row r="260" spans="1:41" ht="15.75" x14ac:dyDescent="0.25">
      <c r="A260" s="80" t="s">
        <v>344</v>
      </c>
      <c r="B260" s="79" t="s">
        <v>1690</v>
      </c>
      <c r="C260" s="148" t="s">
        <v>2147</v>
      </c>
      <c r="D260" s="178" t="s">
        <v>2118</v>
      </c>
      <c r="E260" s="149" t="s">
        <v>2166</v>
      </c>
      <c r="F260" s="117" t="s">
        <v>2528</v>
      </c>
      <c r="G260" s="178" t="s">
        <v>1511</v>
      </c>
      <c r="H260" s="117" t="s">
        <v>1439</v>
      </c>
      <c r="I260" s="178" t="s">
        <v>2527</v>
      </c>
      <c r="J260" s="118" t="s">
        <v>1633</v>
      </c>
      <c r="K260" s="247" t="s">
        <v>344</v>
      </c>
      <c r="M260" s="204"/>
      <c r="AJ260" s="60"/>
      <c r="AK260" s="60"/>
      <c r="AL260" s="60"/>
      <c r="AM260" s="60"/>
      <c r="AN260" s="60"/>
      <c r="AO260" s="60"/>
    </row>
    <row r="261" spans="1:41" ht="15.75" x14ac:dyDescent="0.25">
      <c r="A261" s="80" t="s">
        <v>345</v>
      </c>
      <c r="B261" s="79" t="s">
        <v>1690</v>
      </c>
      <c r="C261" s="148" t="s">
        <v>2147</v>
      </c>
      <c r="D261" s="178" t="s">
        <v>2118</v>
      </c>
      <c r="E261" s="149">
        <v>0</v>
      </c>
      <c r="F261" s="117" t="s">
        <v>2528</v>
      </c>
      <c r="G261" s="178" t="s">
        <v>1511</v>
      </c>
      <c r="H261" s="117" t="s">
        <v>1439</v>
      </c>
      <c r="I261" s="178" t="s">
        <v>2526</v>
      </c>
      <c r="J261" s="118" t="s">
        <v>1633</v>
      </c>
      <c r="K261" s="247" t="s">
        <v>345</v>
      </c>
      <c r="M261" s="204"/>
      <c r="AJ261" s="60"/>
      <c r="AK261" s="60"/>
      <c r="AL261" s="60"/>
      <c r="AM261" s="60"/>
      <c r="AN261" s="60"/>
      <c r="AO261" s="60"/>
    </row>
    <row r="262" spans="1:41" ht="15.75" x14ac:dyDescent="0.25">
      <c r="A262" s="80" t="s">
        <v>346</v>
      </c>
      <c r="B262" s="79" t="s">
        <v>1690</v>
      </c>
      <c r="C262" s="148" t="s">
        <v>2147</v>
      </c>
      <c r="D262" s="178" t="s">
        <v>2118</v>
      </c>
      <c r="E262" s="149" t="s">
        <v>2166</v>
      </c>
      <c r="F262" s="117" t="s">
        <v>2528</v>
      </c>
      <c r="G262" s="178" t="s">
        <v>1511</v>
      </c>
      <c r="H262" s="117" t="s">
        <v>1439</v>
      </c>
      <c r="I262" s="178" t="s">
        <v>2527</v>
      </c>
      <c r="J262" s="118" t="s">
        <v>1633</v>
      </c>
      <c r="K262" s="247" t="s">
        <v>346</v>
      </c>
      <c r="M262" s="204"/>
      <c r="AJ262" s="60"/>
      <c r="AK262" s="60"/>
      <c r="AL262" s="60"/>
      <c r="AM262" s="60"/>
      <c r="AN262" s="60"/>
      <c r="AO262" s="60"/>
    </row>
    <row r="263" spans="1:41" ht="15.75" x14ac:dyDescent="0.25">
      <c r="A263" s="80" t="s">
        <v>347</v>
      </c>
      <c r="B263" s="79" t="s">
        <v>1691</v>
      </c>
      <c r="C263" s="148" t="s">
        <v>2147</v>
      </c>
      <c r="D263" s="178" t="s">
        <v>2118</v>
      </c>
      <c r="E263" s="149">
        <v>0</v>
      </c>
      <c r="F263" s="117" t="s">
        <v>2528</v>
      </c>
      <c r="G263" s="178" t="s">
        <v>1511</v>
      </c>
      <c r="H263" s="117" t="s">
        <v>1439</v>
      </c>
      <c r="I263" s="178" t="s">
        <v>2526</v>
      </c>
      <c r="J263" s="118" t="s">
        <v>1633</v>
      </c>
      <c r="K263" s="247" t="s">
        <v>347</v>
      </c>
      <c r="M263" s="204"/>
      <c r="AJ263" s="60"/>
      <c r="AK263" s="60"/>
      <c r="AL263" s="60"/>
      <c r="AM263" s="60"/>
      <c r="AN263" s="60"/>
      <c r="AO263" s="60"/>
    </row>
    <row r="264" spans="1:41" ht="15.75" x14ac:dyDescent="0.25">
      <c r="A264" s="80" t="s">
        <v>348</v>
      </c>
      <c r="B264" s="79" t="s">
        <v>1691</v>
      </c>
      <c r="C264" s="148" t="s">
        <v>2147</v>
      </c>
      <c r="D264" s="148" t="s">
        <v>2119</v>
      </c>
      <c r="E264" s="149" t="s">
        <v>2166</v>
      </c>
      <c r="F264" s="117" t="s">
        <v>2528</v>
      </c>
      <c r="G264" s="178" t="s">
        <v>1511</v>
      </c>
      <c r="H264" s="117" t="s">
        <v>1439</v>
      </c>
      <c r="I264" s="178" t="s">
        <v>2527</v>
      </c>
      <c r="J264" s="118" t="s">
        <v>1633</v>
      </c>
      <c r="K264" s="247" t="s">
        <v>348</v>
      </c>
      <c r="M264" s="204"/>
      <c r="P264" s="169"/>
      <c r="Q264" s="169"/>
      <c r="AJ264" s="60"/>
      <c r="AK264" s="60"/>
      <c r="AL264" s="60"/>
      <c r="AM264" s="60"/>
      <c r="AN264" s="60"/>
      <c r="AO264" s="60"/>
    </row>
    <row r="265" spans="1:41" ht="15.75" x14ac:dyDescent="0.25">
      <c r="A265" s="80" t="s">
        <v>349</v>
      </c>
      <c r="B265" s="79" t="s">
        <v>1691</v>
      </c>
      <c r="C265" s="148" t="s">
        <v>2147</v>
      </c>
      <c r="D265" s="148" t="s">
        <v>2119</v>
      </c>
      <c r="E265" s="149" t="s">
        <v>2166</v>
      </c>
      <c r="F265" s="117" t="s">
        <v>2528</v>
      </c>
      <c r="G265" s="178" t="s">
        <v>1511</v>
      </c>
      <c r="H265" s="117" t="s">
        <v>1439</v>
      </c>
      <c r="I265" s="178" t="s">
        <v>2527</v>
      </c>
      <c r="J265" s="118" t="s">
        <v>1633</v>
      </c>
      <c r="K265" s="247" t="s">
        <v>349</v>
      </c>
      <c r="M265" s="204"/>
      <c r="AJ265" s="60"/>
      <c r="AK265" s="60"/>
      <c r="AL265" s="60"/>
      <c r="AM265" s="60"/>
      <c r="AN265" s="60"/>
      <c r="AO265" s="60"/>
    </row>
    <row r="266" spans="1:41" ht="15.75" x14ac:dyDescent="0.25">
      <c r="A266" s="80" t="s">
        <v>353</v>
      </c>
      <c r="B266" s="79" t="s">
        <v>1691</v>
      </c>
      <c r="C266" s="148" t="s">
        <v>2147</v>
      </c>
      <c r="D266" s="178" t="s">
        <v>2118</v>
      </c>
      <c r="E266" s="149" t="s">
        <v>2166</v>
      </c>
      <c r="F266" s="117" t="s">
        <v>2528</v>
      </c>
      <c r="G266" s="178" t="s">
        <v>1511</v>
      </c>
      <c r="H266" s="117" t="s">
        <v>1439</v>
      </c>
      <c r="I266" s="178" t="s">
        <v>2527</v>
      </c>
      <c r="J266" s="118" t="s">
        <v>1633</v>
      </c>
      <c r="K266" s="247" t="s">
        <v>353</v>
      </c>
      <c r="M266" s="204"/>
      <c r="AJ266" s="60"/>
      <c r="AK266" s="60"/>
      <c r="AL266" s="60"/>
      <c r="AM266" s="60"/>
      <c r="AN266" s="60"/>
      <c r="AO266" s="60"/>
    </row>
    <row r="267" spans="1:41" ht="15.75" x14ac:dyDescent="0.25">
      <c r="A267" s="80" t="s">
        <v>350</v>
      </c>
      <c r="B267" s="79" t="s">
        <v>1691</v>
      </c>
      <c r="C267" s="148" t="s">
        <v>2147</v>
      </c>
      <c r="D267" s="178" t="s">
        <v>2118</v>
      </c>
      <c r="E267" s="149" t="s">
        <v>2166</v>
      </c>
      <c r="F267" s="117" t="s">
        <v>2528</v>
      </c>
      <c r="G267" s="178" t="s">
        <v>1511</v>
      </c>
      <c r="H267" s="117" t="s">
        <v>1439</v>
      </c>
      <c r="I267" s="178" t="s">
        <v>2527</v>
      </c>
      <c r="J267" s="118" t="s">
        <v>1633</v>
      </c>
      <c r="K267" s="247" t="s">
        <v>350</v>
      </c>
      <c r="M267" s="204"/>
      <c r="AJ267" s="60"/>
      <c r="AK267" s="60"/>
      <c r="AL267" s="60"/>
      <c r="AM267" s="60"/>
      <c r="AN267" s="60"/>
      <c r="AO267" s="60"/>
    </row>
    <row r="268" spans="1:41" ht="15.75" x14ac:dyDescent="0.25">
      <c r="A268" s="80" t="s">
        <v>352</v>
      </c>
      <c r="B268" s="79" t="s">
        <v>351</v>
      </c>
      <c r="C268" s="148" t="s">
        <v>2147</v>
      </c>
      <c r="D268" s="178" t="s">
        <v>2118</v>
      </c>
      <c r="E268" s="149">
        <v>26000000</v>
      </c>
      <c r="F268" s="117" t="s">
        <v>2525</v>
      </c>
      <c r="G268" s="178" t="s">
        <v>1511</v>
      </c>
      <c r="H268" s="117" t="s">
        <v>1439</v>
      </c>
      <c r="I268" s="178" t="s">
        <v>2526</v>
      </c>
      <c r="J268" s="118" t="s">
        <v>1633</v>
      </c>
      <c r="K268" s="247" t="s">
        <v>352</v>
      </c>
      <c r="M268" s="204"/>
      <c r="AJ268" s="60"/>
      <c r="AK268" s="60"/>
      <c r="AL268" s="60"/>
      <c r="AM268" s="60"/>
      <c r="AN268" s="60"/>
      <c r="AO268" s="60"/>
    </row>
    <row r="269" spans="1:41" ht="15.75" x14ac:dyDescent="0.25">
      <c r="A269" s="80" t="s">
        <v>354</v>
      </c>
      <c r="B269" s="79" t="s">
        <v>1692</v>
      </c>
      <c r="C269" s="148" t="s">
        <v>2147</v>
      </c>
      <c r="D269" s="148" t="s">
        <v>2119</v>
      </c>
      <c r="E269" s="149" t="s">
        <v>2166</v>
      </c>
      <c r="F269" s="117" t="s">
        <v>2528</v>
      </c>
      <c r="G269" s="178" t="s">
        <v>1511</v>
      </c>
      <c r="H269" s="117" t="s">
        <v>1439</v>
      </c>
      <c r="I269" s="178" t="s">
        <v>2527</v>
      </c>
      <c r="J269" s="118" t="s">
        <v>1633</v>
      </c>
      <c r="K269" s="247" t="s">
        <v>354</v>
      </c>
      <c r="M269" s="204"/>
      <c r="AJ269" s="60"/>
      <c r="AK269" s="60"/>
      <c r="AL269" s="60"/>
      <c r="AM269" s="60"/>
      <c r="AN269" s="60"/>
      <c r="AO269" s="60"/>
    </row>
    <row r="270" spans="1:41" ht="15.75" x14ac:dyDescent="0.25">
      <c r="A270" s="80" t="s">
        <v>357</v>
      </c>
      <c r="B270" s="79" t="s">
        <v>1693</v>
      </c>
      <c r="C270" s="148" t="s">
        <v>2147</v>
      </c>
      <c r="D270" s="148" t="s">
        <v>2119</v>
      </c>
      <c r="E270" s="149" t="s">
        <v>2166</v>
      </c>
      <c r="F270" s="117" t="s">
        <v>2528</v>
      </c>
      <c r="G270" s="178" t="s">
        <v>1511</v>
      </c>
      <c r="H270" s="117" t="s">
        <v>1439</v>
      </c>
      <c r="I270" s="178" t="s">
        <v>2527</v>
      </c>
      <c r="J270" s="118" t="s">
        <v>1633</v>
      </c>
      <c r="K270" s="247" t="s">
        <v>357</v>
      </c>
      <c r="M270" s="204"/>
      <c r="P270" s="169"/>
      <c r="Q270" s="169"/>
      <c r="AJ270" s="60"/>
      <c r="AK270" s="60"/>
      <c r="AL270" s="60"/>
      <c r="AM270" s="60"/>
      <c r="AN270" s="60"/>
      <c r="AO270" s="60"/>
    </row>
    <row r="271" spans="1:41" ht="15.75" x14ac:dyDescent="0.25">
      <c r="A271" s="80" t="s">
        <v>355</v>
      </c>
      <c r="B271" s="79" t="s">
        <v>1693</v>
      </c>
      <c r="C271" s="148" t="s">
        <v>2147</v>
      </c>
      <c r="D271" s="148">
        <v>2014</v>
      </c>
      <c r="E271" s="149">
        <v>0</v>
      </c>
      <c r="F271" s="117" t="s">
        <v>2525</v>
      </c>
      <c r="G271" s="178" t="s">
        <v>1511</v>
      </c>
      <c r="H271" s="117" t="s">
        <v>1439</v>
      </c>
      <c r="I271" s="178" t="s">
        <v>2527</v>
      </c>
      <c r="J271" s="118" t="s">
        <v>1633</v>
      </c>
      <c r="K271" s="247" t="s">
        <v>355</v>
      </c>
      <c r="M271" s="204"/>
      <c r="P271" s="169"/>
      <c r="Q271" s="169"/>
      <c r="AJ271" s="60"/>
      <c r="AK271" s="60"/>
      <c r="AL271" s="60"/>
      <c r="AM271" s="60"/>
      <c r="AN271" s="60"/>
      <c r="AO271" s="60"/>
    </row>
    <row r="272" spans="1:41" ht="15.75" x14ac:dyDescent="0.25">
      <c r="A272" s="80" t="s">
        <v>356</v>
      </c>
      <c r="B272" s="79" t="s">
        <v>1692</v>
      </c>
      <c r="C272" s="148" t="s">
        <v>2147</v>
      </c>
      <c r="D272" s="178" t="s">
        <v>2118</v>
      </c>
      <c r="E272" s="149">
        <v>44000000</v>
      </c>
      <c r="F272" s="117" t="s">
        <v>2525</v>
      </c>
      <c r="G272" s="178" t="s">
        <v>1511</v>
      </c>
      <c r="H272" s="117" t="s">
        <v>1439</v>
      </c>
      <c r="I272" s="178" t="s">
        <v>2526</v>
      </c>
      <c r="J272" s="118" t="s">
        <v>1633</v>
      </c>
      <c r="K272" s="247" t="s">
        <v>356</v>
      </c>
      <c r="M272" s="204"/>
      <c r="P272" s="169"/>
      <c r="Q272" s="169"/>
      <c r="AJ272" s="60"/>
      <c r="AK272" s="60"/>
      <c r="AL272" s="60"/>
      <c r="AM272" s="60"/>
      <c r="AN272" s="60"/>
      <c r="AO272" s="60"/>
    </row>
    <row r="273" spans="1:41" ht="15.75" x14ac:dyDescent="0.25">
      <c r="A273" s="80" t="s">
        <v>358</v>
      </c>
      <c r="B273" s="79" t="s">
        <v>486</v>
      </c>
      <c r="C273" s="148" t="s">
        <v>2147</v>
      </c>
      <c r="D273" s="148" t="s">
        <v>2119</v>
      </c>
      <c r="E273" s="149">
        <v>0</v>
      </c>
      <c r="F273" s="117" t="s">
        <v>2528</v>
      </c>
      <c r="G273" s="178" t="s">
        <v>1511</v>
      </c>
      <c r="H273" s="117" t="s">
        <v>1439</v>
      </c>
      <c r="I273" s="178" t="s">
        <v>2527</v>
      </c>
      <c r="J273" s="118" t="s">
        <v>1633</v>
      </c>
      <c r="K273" s="247" t="s">
        <v>358</v>
      </c>
      <c r="M273" s="204"/>
      <c r="AJ273" s="60"/>
      <c r="AK273" s="60"/>
      <c r="AL273" s="60"/>
      <c r="AM273" s="60"/>
      <c r="AN273" s="60"/>
      <c r="AO273" s="60"/>
    </row>
    <row r="274" spans="1:41" ht="15.75" x14ac:dyDescent="0.25">
      <c r="A274" s="80" t="s">
        <v>359</v>
      </c>
      <c r="B274" s="79" t="s">
        <v>486</v>
      </c>
      <c r="C274" s="148" t="s">
        <v>2147</v>
      </c>
      <c r="D274" s="178" t="s">
        <v>2118</v>
      </c>
      <c r="E274" s="149">
        <v>24000000</v>
      </c>
      <c r="F274" s="117" t="s">
        <v>2528</v>
      </c>
      <c r="G274" s="178" t="s">
        <v>1511</v>
      </c>
      <c r="H274" s="117" t="s">
        <v>1439</v>
      </c>
      <c r="I274" s="178" t="s">
        <v>2527</v>
      </c>
      <c r="J274" s="118" t="s">
        <v>1633</v>
      </c>
      <c r="K274" s="247" t="s">
        <v>359</v>
      </c>
      <c r="M274" s="204"/>
      <c r="P274" s="169"/>
      <c r="Q274" s="169"/>
      <c r="AJ274" s="60"/>
      <c r="AK274" s="60"/>
      <c r="AL274" s="60"/>
      <c r="AM274" s="60"/>
      <c r="AN274" s="60"/>
      <c r="AO274" s="60"/>
    </row>
    <row r="275" spans="1:41" ht="15.75" x14ac:dyDescent="0.25">
      <c r="A275" s="80" t="s">
        <v>360</v>
      </c>
      <c r="B275" s="79" t="s">
        <v>486</v>
      </c>
      <c r="C275" s="148" t="s">
        <v>2147</v>
      </c>
      <c r="D275" s="178" t="s">
        <v>2118</v>
      </c>
      <c r="E275" s="149">
        <v>95000000</v>
      </c>
      <c r="F275" s="117" t="s">
        <v>2525</v>
      </c>
      <c r="G275" s="178" t="s">
        <v>1511</v>
      </c>
      <c r="H275" s="117" t="s">
        <v>1439</v>
      </c>
      <c r="I275" s="178" t="s">
        <v>2526</v>
      </c>
      <c r="J275" s="118" t="s">
        <v>1633</v>
      </c>
      <c r="K275" s="247" t="s">
        <v>360</v>
      </c>
      <c r="M275" s="204"/>
      <c r="AJ275" s="60"/>
      <c r="AK275" s="60"/>
      <c r="AL275" s="60"/>
      <c r="AM275" s="60"/>
      <c r="AN275" s="60"/>
      <c r="AO275" s="60"/>
    </row>
    <row r="276" spans="1:41" ht="15.75" x14ac:dyDescent="0.25">
      <c r="A276" s="80" t="s">
        <v>361</v>
      </c>
      <c r="B276" s="79" t="s">
        <v>486</v>
      </c>
      <c r="C276" s="148" t="s">
        <v>2147</v>
      </c>
      <c r="D276" s="178" t="s">
        <v>2118</v>
      </c>
      <c r="E276" s="149">
        <v>28000000</v>
      </c>
      <c r="F276" s="117" t="s">
        <v>2525</v>
      </c>
      <c r="G276" s="178" t="s">
        <v>1511</v>
      </c>
      <c r="H276" s="117" t="s">
        <v>1439</v>
      </c>
      <c r="I276" s="178" t="s">
        <v>2526</v>
      </c>
      <c r="J276" s="118" t="s">
        <v>1633</v>
      </c>
      <c r="K276" s="247" t="s">
        <v>361</v>
      </c>
      <c r="M276" s="204"/>
      <c r="AJ276" s="60"/>
      <c r="AK276" s="60"/>
      <c r="AL276" s="60"/>
      <c r="AM276" s="60"/>
      <c r="AN276" s="60"/>
      <c r="AO276" s="60"/>
    </row>
    <row r="277" spans="1:41" ht="15.75" x14ac:dyDescent="0.25">
      <c r="A277" s="80" t="s">
        <v>362</v>
      </c>
      <c r="B277" s="79" t="s">
        <v>486</v>
      </c>
      <c r="C277" s="148" t="s">
        <v>2147</v>
      </c>
      <c r="D277" s="178" t="s">
        <v>2118</v>
      </c>
      <c r="E277" s="149">
        <v>315000000</v>
      </c>
      <c r="F277" s="117" t="s">
        <v>2525</v>
      </c>
      <c r="G277" s="178" t="s">
        <v>1511</v>
      </c>
      <c r="H277" s="117" t="s">
        <v>1439</v>
      </c>
      <c r="I277" s="178" t="s">
        <v>2526</v>
      </c>
      <c r="J277" s="118" t="s">
        <v>1633</v>
      </c>
      <c r="K277" s="247" t="s">
        <v>362</v>
      </c>
      <c r="M277" s="204"/>
      <c r="AJ277" s="60"/>
      <c r="AK277" s="60"/>
      <c r="AL277" s="60"/>
      <c r="AM277" s="60"/>
      <c r="AN277" s="60"/>
      <c r="AO277" s="60"/>
    </row>
    <row r="278" spans="1:41" ht="15.75" x14ac:dyDescent="0.25">
      <c r="A278" s="80" t="s">
        <v>363</v>
      </c>
      <c r="B278" s="79" t="s">
        <v>486</v>
      </c>
      <c r="C278" s="148" t="s">
        <v>2147</v>
      </c>
      <c r="D278" s="178" t="s">
        <v>2118</v>
      </c>
      <c r="E278" s="149">
        <v>1098000000</v>
      </c>
      <c r="F278" s="117" t="s">
        <v>2525</v>
      </c>
      <c r="G278" s="178" t="s">
        <v>1511</v>
      </c>
      <c r="H278" s="117" t="s">
        <v>1439</v>
      </c>
      <c r="I278" s="178" t="s">
        <v>2526</v>
      </c>
      <c r="J278" s="118" t="s">
        <v>1633</v>
      </c>
      <c r="K278" s="247" t="s">
        <v>363</v>
      </c>
      <c r="M278" s="204"/>
      <c r="AJ278" s="60"/>
      <c r="AK278" s="60"/>
      <c r="AL278" s="60"/>
      <c r="AM278" s="60"/>
      <c r="AN278" s="60"/>
      <c r="AO278" s="60"/>
    </row>
    <row r="279" spans="1:41" ht="15.75" x14ac:dyDescent="0.25">
      <c r="A279" s="80" t="s">
        <v>364</v>
      </c>
      <c r="B279" s="79" t="s">
        <v>486</v>
      </c>
      <c r="C279" s="148" t="s">
        <v>2147</v>
      </c>
      <c r="D279" s="178" t="s">
        <v>2118</v>
      </c>
      <c r="E279" s="149">
        <v>387000000</v>
      </c>
      <c r="F279" s="117" t="s">
        <v>2525</v>
      </c>
      <c r="G279" s="178" t="s">
        <v>1511</v>
      </c>
      <c r="H279" s="117" t="s">
        <v>1439</v>
      </c>
      <c r="I279" s="178" t="s">
        <v>2526</v>
      </c>
      <c r="J279" s="118" t="s">
        <v>1633</v>
      </c>
      <c r="K279" s="247" t="s">
        <v>364</v>
      </c>
      <c r="M279" s="204"/>
      <c r="AJ279" s="60"/>
      <c r="AK279" s="60"/>
      <c r="AL279" s="60"/>
      <c r="AM279" s="60"/>
      <c r="AN279" s="60"/>
      <c r="AO279" s="60"/>
    </row>
    <row r="280" spans="1:41" ht="15.75" x14ac:dyDescent="0.25">
      <c r="A280" s="80" t="s">
        <v>365</v>
      </c>
      <c r="B280" s="79" t="s">
        <v>486</v>
      </c>
      <c r="C280" s="148" t="s">
        <v>2147</v>
      </c>
      <c r="D280" s="178" t="s">
        <v>2118</v>
      </c>
      <c r="E280" s="149">
        <v>78000000</v>
      </c>
      <c r="F280" s="117" t="s">
        <v>2528</v>
      </c>
      <c r="G280" s="178" t="s">
        <v>1511</v>
      </c>
      <c r="H280" s="117" t="s">
        <v>1439</v>
      </c>
      <c r="I280" s="178" t="s">
        <v>2527</v>
      </c>
      <c r="J280" s="118" t="s">
        <v>1633</v>
      </c>
      <c r="K280" s="247" t="s">
        <v>365</v>
      </c>
      <c r="M280" s="204"/>
      <c r="AJ280" s="60"/>
      <c r="AK280" s="60"/>
      <c r="AL280" s="60"/>
      <c r="AM280" s="60"/>
      <c r="AN280" s="60"/>
      <c r="AO280" s="60"/>
    </row>
    <row r="281" spans="1:41" ht="15.75" x14ac:dyDescent="0.25">
      <c r="A281" s="80" t="s">
        <v>366</v>
      </c>
      <c r="B281" s="79" t="s">
        <v>486</v>
      </c>
      <c r="C281" s="148" t="s">
        <v>2147</v>
      </c>
      <c r="D281" s="148" t="s">
        <v>2119</v>
      </c>
      <c r="E281" s="149">
        <v>0</v>
      </c>
      <c r="F281" s="117" t="s">
        <v>2528</v>
      </c>
      <c r="G281" s="178" t="s">
        <v>1511</v>
      </c>
      <c r="H281" s="117" t="s">
        <v>1439</v>
      </c>
      <c r="I281" s="178" t="s">
        <v>2527</v>
      </c>
      <c r="J281" s="118" t="s">
        <v>1633</v>
      </c>
      <c r="K281" s="247" t="s">
        <v>366</v>
      </c>
      <c r="M281" s="204"/>
      <c r="P281" s="169"/>
      <c r="Q281" s="169"/>
      <c r="AJ281" s="60"/>
      <c r="AK281" s="60"/>
      <c r="AL281" s="60"/>
      <c r="AM281" s="60"/>
      <c r="AN281" s="60"/>
      <c r="AO281" s="60"/>
    </row>
    <row r="282" spans="1:41" ht="15.75" x14ac:dyDescent="0.25">
      <c r="A282" s="80" t="s">
        <v>367</v>
      </c>
      <c r="B282" s="79" t="s">
        <v>486</v>
      </c>
      <c r="C282" s="148" t="s">
        <v>2147</v>
      </c>
      <c r="D282" s="148" t="s">
        <v>2119</v>
      </c>
      <c r="E282" s="149">
        <v>0</v>
      </c>
      <c r="F282" s="117" t="s">
        <v>2528</v>
      </c>
      <c r="G282" s="178" t="s">
        <v>1511</v>
      </c>
      <c r="H282" s="117" t="s">
        <v>1439</v>
      </c>
      <c r="I282" s="178" t="s">
        <v>2527</v>
      </c>
      <c r="J282" s="118" t="s">
        <v>1633</v>
      </c>
      <c r="K282" s="247" t="s">
        <v>367</v>
      </c>
      <c r="M282" s="204"/>
      <c r="AJ282" s="60"/>
      <c r="AK282" s="60"/>
      <c r="AL282" s="60"/>
      <c r="AM282" s="60"/>
      <c r="AN282" s="60"/>
      <c r="AO282" s="60"/>
    </row>
    <row r="283" spans="1:41" ht="15.75" x14ac:dyDescent="0.25">
      <c r="A283" s="80" t="s">
        <v>368</v>
      </c>
      <c r="B283" s="79" t="s">
        <v>486</v>
      </c>
      <c r="C283" s="148" t="s">
        <v>2147</v>
      </c>
      <c r="D283" s="148" t="s">
        <v>2119</v>
      </c>
      <c r="E283" s="149">
        <v>0</v>
      </c>
      <c r="F283" s="117" t="s">
        <v>2528</v>
      </c>
      <c r="G283" s="178" t="s">
        <v>1511</v>
      </c>
      <c r="H283" s="117" t="s">
        <v>1439</v>
      </c>
      <c r="I283" s="178" t="s">
        <v>2527</v>
      </c>
      <c r="J283" s="118" t="s">
        <v>1633</v>
      </c>
      <c r="K283" s="247" t="s">
        <v>368</v>
      </c>
      <c r="M283" s="204"/>
      <c r="AJ283" s="60"/>
      <c r="AK283" s="60"/>
      <c r="AL283" s="60"/>
      <c r="AM283" s="60"/>
      <c r="AN283" s="60"/>
      <c r="AO283" s="60"/>
    </row>
    <row r="284" spans="1:41" ht="15.75" x14ac:dyDescent="0.25">
      <c r="A284" s="80" t="s">
        <v>370</v>
      </c>
      <c r="B284" s="79" t="s">
        <v>1694</v>
      </c>
      <c r="C284" s="148" t="s">
        <v>2147</v>
      </c>
      <c r="D284" s="178" t="s">
        <v>2118</v>
      </c>
      <c r="E284" s="149" t="s">
        <v>2166</v>
      </c>
      <c r="F284" s="117" t="s">
        <v>2528</v>
      </c>
      <c r="G284" s="178" t="s">
        <v>1511</v>
      </c>
      <c r="H284" s="117" t="s">
        <v>1439</v>
      </c>
      <c r="I284" s="178" t="s">
        <v>2527</v>
      </c>
      <c r="J284" s="118" t="s">
        <v>1633</v>
      </c>
      <c r="K284" s="247" t="s">
        <v>370</v>
      </c>
      <c r="M284" s="204"/>
      <c r="AJ284" s="60"/>
      <c r="AK284" s="60"/>
      <c r="AL284" s="60"/>
      <c r="AM284" s="60"/>
      <c r="AN284" s="60"/>
      <c r="AO284" s="60"/>
    </row>
    <row r="285" spans="1:41" ht="15.75" x14ac:dyDescent="0.25">
      <c r="A285" s="80" t="s">
        <v>369</v>
      </c>
      <c r="B285" s="79" t="s">
        <v>1694</v>
      </c>
      <c r="C285" s="148" t="s">
        <v>2147</v>
      </c>
      <c r="D285" s="148" t="s">
        <v>2119</v>
      </c>
      <c r="E285" s="149" t="s">
        <v>2166</v>
      </c>
      <c r="F285" s="117" t="s">
        <v>2528</v>
      </c>
      <c r="G285" s="178" t="s">
        <v>1511</v>
      </c>
      <c r="H285" s="117" t="s">
        <v>1439</v>
      </c>
      <c r="I285" s="178" t="s">
        <v>2527</v>
      </c>
      <c r="J285" s="118" t="s">
        <v>1633</v>
      </c>
      <c r="K285" s="247" t="s">
        <v>369</v>
      </c>
      <c r="M285" s="204"/>
      <c r="AJ285" s="60"/>
      <c r="AK285" s="60"/>
      <c r="AL285" s="60"/>
      <c r="AM285" s="60"/>
      <c r="AN285" s="60"/>
      <c r="AO285" s="60"/>
    </row>
    <row r="286" spans="1:41" ht="15.75" x14ac:dyDescent="0.25">
      <c r="A286" s="80" t="s">
        <v>371</v>
      </c>
      <c r="B286" s="79" t="s">
        <v>1695</v>
      </c>
      <c r="C286" s="148" t="s">
        <v>2147</v>
      </c>
      <c r="D286" s="178" t="s">
        <v>2118</v>
      </c>
      <c r="E286" s="149">
        <v>1202000000</v>
      </c>
      <c r="F286" s="117" t="s">
        <v>2525</v>
      </c>
      <c r="G286" s="178" t="s">
        <v>1511</v>
      </c>
      <c r="H286" s="117" t="s">
        <v>1439</v>
      </c>
      <c r="I286" s="178" t="s">
        <v>2526</v>
      </c>
      <c r="J286" s="118" t="s">
        <v>1633</v>
      </c>
      <c r="K286" s="247" t="s">
        <v>371</v>
      </c>
      <c r="M286" s="204"/>
      <c r="AJ286" s="60"/>
      <c r="AK286" s="60"/>
      <c r="AL286" s="60"/>
      <c r="AM286" s="60"/>
      <c r="AN286" s="60"/>
      <c r="AO286" s="60"/>
    </row>
    <row r="287" spans="1:41" ht="15.75" x14ac:dyDescent="0.25">
      <c r="A287" s="80" t="s">
        <v>372</v>
      </c>
      <c r="B287" s="79" t="s">
        <v>498</v>
      </c>
      <c r="C287" s="148" t="s">
        <v>2147</v>
      </c>
      <c r="D287" s="148" t="s">
        <v>2119</v>
      </c>
      <c r="E287" s="42" t="s">
        <v>2166</v>
      </c>
      <c r="F287" s="117" t="s">
        <v>2528</v>
      </c>
      <c r="G287" s="178" t="s">
        <v>1511</v>
      </c>
      <c r="H287" s="117" t="s">
        <v>1439</v>
      </c>
      <c r="I287" s="178" t="s">
        <v>2527</v>
      </c>
      <c r="J287" s="118" t="s">
        <v>1633</v>
      </c>
      <c r="K287" s="247" t="s">
        <v>372</v>
      </c>
      <c r="M287" s="204"/>
      <c r="AJ287" s="60"/>
      <c r="AK287" s="60"/>
      <c r="AL287" s="60"/>
      <c r="AM287" s="60"/>
      <c r="AN287" s="60"/>
      <c r="AO287" s="60"/>
    </row>
    <row r="288" spans="1:41" ht="15.75" x14ac:dyDescent="0.25">
      <c r="A288" s="80" t="s">
        <v>373</v>
      </c>
      <c r="B288" s="79" t="s">
        <v>498</v>
      </c>
      <c r="C288" s="148" t="s">
        <v>2147</v>
      </c>
      <c r="D288" s="148" t="s">
        <v>2119</v>
      </c>
      <c r="E288" s="42" t="s">
        <v>2166</v>
      </c>
      <c r="F288" s="117" t="s">
        <v>2528</v>
      </c>
      <c r="G288" s="178" t="s">
        <v>1511</v>
      </c>
      <c r="H288" s="117" t="s">
        <v>1439</v>
      </c>
      <c r="I288" s="178" t="s">
        <v>2527</v>
      </c>
      <c r="J288" s="118" t="s">
        <v>1633</v>
      </c>
      <c r="K288" s="247" t="s">
        <v>373</v>
      </c>
      <c r="M288" s="204"/>
      <c r="P288" s="169"/>
      <c r="Q288" s="169"/>
      <c r="AJ288" s="60"/>
      <c r="AK288" s="60"/>
      <c r="AL288" s="60"/>
      <c r="AM288" s="60"/>
      <c r="AN288" s="60"/>
      <c r="AO288" s="60"/>
    </row>
    <row r="289" spans="1:41" ht="15.75" x14ac:dyDescent="0.25">
      <c r="A289" s="80" t="s">
        <v>374</v>
      </c>
      <c r="B289" s="79" t="s">
        <v>498</v>
      </c>
      <c r="C289" s="148" t="s">
        <v>2147</v>
      </c>
      <c r="D289" s="148" t="s">
        <v>2119</v>
      </c>
      <c r="E289" s="149" t="s">
        <v>2166</v>
      </c>
      <c r="F289" s="117" t="s">
        <v>2528</v>
      </c>
      <c r="G289" s="178" t="s">
        <v>1511</v>
      </c>
      <c r="H289" s="117" t="s">
        <v>1439</v>
      </c>
      <c r="I289" s="178" t="s">
        <v>2527</v>
      </c>
      <c r="J289" s="118" t="s">
        <v>1633</v>
      </c>
      <c r="K289" s="247" t="s">
        <v>374</v>
      </c>
      <c r="M289" s="204"/>
      <c r="AJ289" s="60"/>
      <c r="AK289" s="60"/>
      <c r="AL289" s="60"/>
      <c r="AM289" s="60"/>
      <c r="AN289" s="60"/>
      <c r="AO289" s="60"/>
    </row>
    <row r="290" spans="1:41" ht="15.75" x14ac:dyDescent="0.25">
      <c r="A290" s="80" t="s">
        <v>375</v>
      </c>
      <c r="B290" s="79" t="s">
        <v>204</v>
      </c>
      <c r="C290" s="148" t="s">
        <v>2147</v>
      </c>
      <c r="D290" s="148" t="s">
        <v>2119</v>
      </c>
      <c r="E290" s="149">
        <v>0</v>
      </c>
      <c r="F290" s="117" t="s">
        <v>2528</v>
      </c>
      <c r="G290" s="178" t="s">
        <v>1511</v>
      </c>
      <c r="H290" s="117" t="s">
        <v>1439</v>
      </c>
      <c r="I290" s="178" t="s">
        <v>2527</v>
      </c>
      <c r="J290" s="118" t="s">
        <v>1633</v>
      </c>
      <c r="K290" s="247" t="s">
        <v>375</v>
      </c>
      <c r="M290" s="204"/>
      <c r="P290" s="169"/>
      <c r="Q290" s="169"/>
      <c r="AJ290" s="60"/>
      <c r="AK290" s="60"/>
      <c r="AL290" s="60"/>
      <c r="AM290" s="60"/>
      <c r="AN290" s="60"/>
      <c r="AO290" s="60"/>
    </row>
    <row r="291" spans="1:41" ht="15.75" x14ac:dyDescent="0.25">
      <c r="A291" s="80" t="s">
        <v>376</v>
      </c>
      <c r="B291" s="79" t="s">
        <v>480</v>
      </c>
      <c r="C291" s="148" t="s">
        <v>2147</v>
      </c>
      <c r="D291" s="148" t="s">
        <v>2119</v>
      </c>
      <c r="E291" s="149">
        <v>0</v>
      </c>
      <c r="F291" s="117" t="s">
        <v>2528</v>
      </c>
      <c r="G291" s="178" t="s">
        <v>1511</v>
      </c>
      <c r="H291" s="117" t="s">
        <v>1439</v>
      </c>
      <c r="I291" s="178" t="s">
        <v>2527</v>
      </c>
      <c r="J291" s="118" t="s">
        <v>1633</v>
      </c>
      <c r="K291" s="247" t="s">
        <v>376</v>
      </c>
      <c r="M291" s="204"/>
      <c r="AJ291" s="60"/>
      <c r="AK291" s="60"/>
      <c r="AL291" s="60"/>
      <c r="AM291" s="60"/>
      <c r="AN291" s="60"/>
      <c r="AO291" s="60"/>
    </row>
    <row r="292" spans="1:41" ht="15.75" x14ac:dyDescent="0.25">
      <c r="A292" s="80" t="s">
        <v>377</v>
      </c>
      <c r="B292" s="79" t="s">
        <v>477</v>
      </c>
      <c r="C292" s="148" t="s">
        <v>2147</v>
      </c>
      <c r="D292" s="148">
        <v>2009</v>
      </c>
      <c r="E292" s="149">
        <v>4984000000</v>
      </c>
      <c r="F292" s="117" t="s">
        <v>2525</v>
      </c>
      <c r="G292" s="178" t="s">
        <v>1511</v>
      </c>
      <c r="H292" s="117" t="s">
        <v>1439</v>
      </c>
      <c r="I292" s="178" t="s">
        <v>2527</v>
      </c>
      <c r="J292" s="118" t="s">
        <v>1633</v>
      </c>
      <c r="K292" s="247" t="s">
        <v>377</v>
      </c>
      <c r="M292" s="204"/>
      <c r="P292" s="169"/>
      <c r="Q292" s="169"/>
      <c r="AJ292" s="60"/>
      <c r="AK292" s="60"/>
      <c r="AL292" s="60"/>
      <c r="AM292" s="60"/>
      <c r="AN292" s="60"/>
      <c r="AO292" s="60"/>
    </row>
    <row r="293" spans="1:41" ht="15.75" x14ac:dyDescent="0.25">
      <c r="A293" s="80" t="s">
        <v>378</v>
      </c>
      <c r="B293" s="79" t="s">
        <v>204</v>
      </c>
      <c r="C293" s="148" t="s">
        <v>2147</v>
      </c>
      <c r="D293" s="178" t="s">
        <v>2118</v>
      </c>
      <c r="E293" s="149">
        <v>1131000000</v>
      </c>
      <c r="F293" s="117" t="s">
        <v>2525</v>
      </c>
      <c r="G293" s="178" t="s">
        <v>1511</v>
      </c>
      <c r="H293" s="117" t="s">
        <v>1439</v>
      </c>
      <c r="I293" s="178" t="s">
        <v>2526</v>
      </c>
      <c r="J293" s="118" t="s">
        <v>1633</v>
      </c>
      <c r="K293" s="247" t="s">
        <v>378</v>
      </c>
      <c r="M293" s="204"/>
      <c r="P293" s="169"/>
      <c r="Q293" s="169"/>
      <c r="AJ293" s="60"/>
      <c r="AK293" s="60"/>
      <c r="AL293" s="60"/>
      <c r="AM293" s="60"/>
      <c r="AN293" s="60"/>
      <c r="AO293" s="60"/>
    </row>
    <row r="294" spans="1:41" ht="15.75" x14ac:dyDescent="0.25">
      <c r="A294" s="80" t="s">
        <v>379</v>
      </c>
      <c r="B294" s="79" t="s">
        <v>440</v>
      </c>
      <c r="C294" s="148" t="s">
        <v>2147</v>
      </c>
      <c r="D294" s="178" t="s">
        <v>2118</v>
      </c>
      <c r="E294" s="149" t="s">
        <v>2166</v>
      </c>
      <c r="F294" s="117" t="s">
        <v>2528</v>
      </c>
      <c r="G294" s="178" t="s">
        <v>1511</v>
      </c>
      <c r="H294" s="117" t="s">
        <v>1439</v>
      </c>
      <c r="I294" s="178" t="s">
        <v>2527</v>
      </c>
      <c r="J294" s="118" t="s">
        <v>1633</v>
      </c>
      <c r="K294" s="247" t="s">
        <v>379</v>
      </c>
      <c r="M294" s="204"/>
      <c r="AJ294" s="60"/>
      <c r="AK294" s="60"/>
      <c r="AL294" s="60"/>
      <c r="AM294" s="60"/>
      <c r="AN294" s="60"/>
      <c r="AO294" s="60"/>
    </row>
    <row r="295" spans="1:41" ht="15.75" x14ac:dyDescent="0.25">
      <c r="A295" s="80" t="s">
        <v>418</v>
      </c>
      <c r="B295" s="79" t="s">
        <v>1887</v>
      </c>
      <c r="C295" s="148" t="s">
        <v>2147</v>
      </c>
      <c r="D295" s="178" t="s">
        <v>2118</v>
      </c>
      <c r="E295" s="149">
        <v>228300055</v>
      </c>
      <c r="F295" s="117" t="s">
        <v>2525</v>
      </c>
      <c r="G295" s="178" t="s">
        <v>1511</v>
      </c>
      <c r="H295" s="117" t="s">
        <v>1439</v>
      </c>
      <c r="I295" s="178" t="s">
        <v>2526</v>
      </c>
      <c r="J295" s="118" t="s">
        <v>1633</v>
      </c>
      <c r="K295" s="247" t="s">
        <v>418</v>
      </c>
      <c r="M295" s="204"/>
      <c r="AJ295" s="60"/>
      <c r="AK295" s="60"/>
      <c r="AL295" s="60"/>
      <c r="AM295" s="60"/>
      <c r="AN295" s="60"/>
      <c r="AO295" s="60"/>
    </row>
    <row r="296" spans="1:41" ht="15.75" x14ac:dyDescent="0.25">
      <c r="A296" s="80" t="s">
        <v>380</v>
      </c>
      <c r="B296" s="79" t="s">
        <v>78</v>
      </c>
      <c r="C296" s="148" t="s">
        <v>2147</v>
      </c>
      <c r="D296" s="250" t="s">
        <v>2118</v>
      </c>
      <c r="E296" s="149">
        <v>0</v>
      </c>
      <c r="F296" s="117" t="s">
        <v>2528</v>
      </c>
      <c r="G296" s="178" t="s">
        <v>1511</v>
      </c>
      <c r="H296" s="117" t="s">
        <v>1439</v>
      </c>
      <c r="I296" s="178" t="s">
        <v>2527</v>
      </c>
      <c r="J296" s="118" t="s">
        <v>1633</v>
      </c>
      <c r="K296" s="247" t="s">
        <v>380</v>
      </c>
      <c r="M296" s="204"/>
      <c r="AJ296" s="60"/>
      <c r="AK296" s="60"/>
      <c r="AL296" s="60"/>
      <c r="AM296" s="60"/>
      <c r="AN296" s="60"/>
      <c r="AO296" s="60"/>
    </row>
    <row r="297" spans="1:41" ht="15.75" x14ac:dyDescent="0.25">
      <c r="A297" s="80" t="s">
        <v>383</v>
      </c>
      <c r="B297" s="79" t="s">
        <v>482</v>
      </c>
      <c r="C297" s="148" t="s">
        <v>2147</v>
      </c>
      <c r="D297" s="178" t="s">
        <v>2118</v>
      </c>
      <c r="E297" s="149">
        <v>1284800</v>
      </c>
      <c r="F297" s="117" t="s">
        <v>2525</v>
      </c>
      <c r="G297" s="178" t="s">
        <v>1511</v>
      </c>
      <c r="H297" s="117" t="s">
        <v>1439</v>
      </c>
      <c r="I297" s="178" t="s">
        <v>2526</v>
      </c>
      <c r="J297" s="118" t="s">
        <v>1633</v>
      </c>
      <c r="K297" s="247" t="s">
        <v>383</v>
      </c>
      <c r="M297" s="204"/>
      <c r="AJ297" s="60"/>
      <c r="AK297" s="60"/>
      <c r="AL297" s="60"/>
      <c r="AM297" s="60"/>
      <c r="AN297" s="60"/>
      <c r="AO297" s="60"/>
    </row>
    <row r="298" spans="1:41" ht="15.75" x14ac:dyDescent="0.25">
      <c r="A298" s="80" t="s">
        <v>1592</v>
      </c>
      <c r="B298" s="79" t="s">
        <v>482</v>
      </c>
      <c r="C298" s="148" t="s">
        <v>2147</v>
      </c>
      <c r="D298" s="178" t="s">
        <v>2118</v>
      </c>
      <c r="E298" s="149">
        <v>6205000</v>
      </c>
      <c r="F298" s="117" t="s">
        <v>2525</v>
      </c>
      <c r="G298" s="178" t="s">
        <v>1511</v>
      </c>
      <c r="H298" s="117" t="s">
        <v>1439</v>
      </c>
      <c r="I298" s="178" t="s">
        <v>2526</v>
      </c>
      <c r="J298" s="118" t="s">
        <v>1633</v>
      </c>
      <c r="K298" s="247" t="s">
        <v>1592</v>
      </c>
      <c r="M298" s="204"/>
      <c r="AJ298" s="60"/>
      <c r="AK298" s="60"/>
      <c r="AL298" s="60"/>
      <c r="AM298" s="60"/>
      <c r="AN298" s="60"/>
      <c r="AO298" s="60"/>
    </row>
    <row r="299" spans="1:41" ht="15.75" x14ac:dyDescent="0.25">
      <c r="A299" s="80" t="s">
        <v>385</v>
      </c>
      <c r="B299" s="79" t="s">
        <v>1696</v>
      </c>
      <c r="C299" s="148" t="s">
        <v>2147</v>
      </c>
      <c r="D299" s="148">
        <v>2009</v>
      </c>
      <c r="E299" s="149">
        <v>1300000000</v>
      </c>
      <c r="F299" s="117" t="s">
        <v>2525</v>
      </c>
      <c r="G299" s="178" t="s">
        <v>1511</v>
      </c>
      <c r="H299" s="117" t="s">
        <v>1439</v>
      </c>
      <c r="I299" s="178" t="s">
        <v>2527</v>
      </c>
      <c r="J299" s="118" t="s">
        <v>1633</v>
      </c>
      <c r="K299" s="247" t="s">
        <v>385</v>
      </c>
      <c r="M299" s="204"/>
      <c r="AJ299" s="60"/>
      <c r="AK299" s="60"/>
      <c r="AL299" s="60"/>
      <c r="AM299" s="60"/>
      <c r="AN299" s="60"/>
      <c r="AO299" s="60"/>
    </row>
    <row r="300" spans="1:41" ht="15.75" x14ac:dyDescent="0.25">
      <c r="A300" s="80" t="s">
        <v>386</v>
      </c>
      <c r="B300" s="79" t="s">
        <v>1597</v>
      </c>
      <c r="C300" s="148" t="s">
        <v>2147</v>
      </c>
      <c r="D300" s="148">
        <v>2009</v>
      </c>
      <c r="E300" s="149">
        <v>1200000000</v>
      </c>
      <c r="F300" s="117" t="s">
        <v>2525</v>
      </c>
      <c r="G300" s="178" t="s">
        <v>1511</v>
      </c>
      <c r="H300" s="117" t="s">
        <v>1439</v>
      </c>
      <c r="I300" s="178" t="s">
        <v>2527</v>
      </c>
      <c r="J300" s="118" t="s">
        <v>1633</v>
      </c>
      <c r="K300" s="247" t="s">
        <v>386</v>
      </c>
      <c r="M300" s="204"/>
      <c r="AJ300" s="60"/>
      <c r="AK300" s="60"/>
      <c r="AL300" s="60"/>
      <c r="AM300" s="60"/>
      <c r="AN300" s="60"/>
      <c r="AO300" s="60"/>
    </row>
    <row r="301" spans="1:41" ht="15.75" x14ac:dyDescent="0.25">
      <c r="A301" s="80" t="s">
        <v>1593</v>
      </c>
      <c r="B301" s="79" t="s">
        <v>1597</v>
      </c>
      <c r="C301" s="148" t="s">
        <v>2147</v>
      </c>
      <c r="D301" s="178" t="s">
        <v>2119</v>
      </c>
      <c r="E301" s="149" t="s">
        <v>2166</v>
      </c>
      <c r="F301" s="117" t="s">
        <v>2528</v>
      </c>
      <c r="G301" s="178" t="s">
        <v>1511</v>
      </c>
      <c r="H301" s="117" t="s">
        <v>1439</v>
      </c>
      <c r="I301" s="178" t="s">
        <v>2527</v>
      </c>
      <c r="J301" s="118" t="s">
        <v>1633</v>
      </c>
      <c r="K301" s="247" t="s">
        <v>1593</v>
      </c>
      <c r="M301" s="204"/>
      <c r="P301" s="169"/>
      <c r="Q301" s="169"/>
      <c r="AJ301" s="60"/>
      <c r="AK301" s="60"/>
      <c r="AL301" s="60"/>
      <c r="AM301" s="60"/>
      <c r="AN301" s="60"/>
      <c r="AO301" s="60"/>
    </row>
    <row r="302" spans="1:41" ht="15.75" x14ac:dyDescent="0.25">
      <c r="A302" s="80" t="s">
        <v>387</v>
      </c>
      <c r="B302" s="79" t="s">
        <v>477</v>
      </c>
      <c r="C302" s="148" t="s">
        <v>2147</v>
      </c>
      <c r="D302" s="148" t="s">
        <v>2119</v>
      </c>
      <c r="E302" s="149">
        <v>0</v>
      </c>
      <c r="F302" s="117" t="s">
        <v>2528</v>
      </c>
      <c r="G302" s="178" t="s">
        <v>1511</v>
      </c>
      <c r="H302" s="117" t="s">
        <v>1439</v>
      </c>
      <c r="I302" s="178" t="s">
        <v>2527</v>
      </c>
      <c r="J302" s="118" t="s">
        <v>1633</v>
      </c>
      <c r="K302" s="247" t="s">
        <v>387</v>
      </c>
      <c r="M302" s="204"/>
      <c r="AJ302" s="60"/>
      <c r="AK302" s="60"/>
      <c r="AL302" s="60"/>
      <c r="AM302" s="60"/>
      <c r="AN302" s="60"/>
      <c r="AO302" s="60"/>
    </row>
    <row r="303" spans="1:41" ht="15.75" x14ac:dyDescent="0.25">
      <c r="A303" s="80" t="s">
        <v>388</v>
      </c>
      <c r="B303" s="79" t="s">
        <v>477</v>
      </c>
      <c r="C303" s="148" t="s">
        <v>2147</v>
      </c>
      <c r="D303" s="148" t="s">
        <v>2119</v>
      </c>
      <c r="E303" s="149">
        <v>0</v>
      </c>
      <c r="F303" s="117" t="s">
        <v>2528</v>
      </c>
      <c r="G303" s="178" t="s">
        <v>1511</v>
      </c>
      <c r="H303" s="117" t="s">
        <v>1439</v>
      </c>
      <c r="I303" s="178" t="s">
        <v>2527</v>
      </c>
      <c r="J303" s="118" t="s">
        <v>1633</v>
      </c>
      <c r="K303" s="247" t="s">
        <v>388</v>
      </c>
      <c r="M303" s="204"/>
      <c r="P303" s="169"/>
      <c r="Q303" s="169"/>
      <c r="AJ303" s="60"/>
      <c r="AK303" s="60"/>
      <c r="AL303" s="60"/>
      <c r="AM303" s="60"/>
      <c r="AN303" s="60"/>
      <c r="AO303" s="60"/>
    </row>
    <row r="304" spans="1:41" ht="15.75" x14ac:dyDescent="0.25">
      <c r="A304" s="80" t="s">
        <v>424</v>
      </c>
      <c r="B304" s="79" t="s">
        <v>1888</v>
      </c>
      <c r="C304" s="148" t="s">
        <v>2147</v>
      </c>
      <c r="D304" s="148" t="s">
        <v>2119</v>
      </c>
      <c r="E304" s="149" t="s">
        <v>2166</v>
      </c>
      <c r="F304" s="117" t="s">
        <v>2528</v>
      </c>
      <c r="G304" s="178" t="s">
        <v>1511</v>
      </c>
      <c r="H304" s="117" t="s">
        <v>1439</v>
      </c>
      <c r="I304" s="178" t="s">
        <v>2527</v>
      </c>
      <c r="J304" s="118" t="s">
        <v>1633</v>
      </c>
      <c r="K304" s="247" t="s">
        <v>424</v>
      </c>
      <c r="M304" s="204"/>
      <c r="AJ304" s="60"/>
      <c r="AK304" s="60"/>
      <c r="AL304" s="60"/>
      <c r="AM304" s="60"/>
      <c r="AN304" s="60"/>
      <c r="AO304" s="60"/>
    </row>
    <row r="305" spans="1:41" ht="15.75" x14ac:dyDescent="0.25">
      <c r="A305" s="80" t="s">
        <v>389</v>
      </c>
      <c r="B305" s="79" t="s">
        <v>1697</v>
      </c>
      <c r="C305" s="148" t="s">
        <v>2147</v>
      </c>
      <c r="D305" s="148" t="s">
        <v>2119</v>
      </c>
      <c r="E305" s="149" t="s">
        <v>2166</v>
      </c>
      <c r="F305" s="117" t="s">
        <v>2528</v>
      </c>
      <c r="G305" s="178" t="s">
        <v>1511</v>
      </c>
      <c r="H305" s="117" t="s">
        <v>1439</v>
      </c>
      <c r="I305" s="178" t="s">
        <v>2527</v>
      </c>
      <c r="J305" s="118" t="s">
        <v>1633</v>
      </c>
      <c r="K305" s="247" t="s">
        <v>389</v>
      </c>
      <c r="M305" s="204"/>
      <c r="P305" s="169"/>
      <c r="Q305" s="169"/>
      <c r="AJ305" s="60"/>
      <c r="AK305" s="60"/>
      <c r="AL305" s="60"/>
      <c r="AM305" s="60"/>
      <c r="AN305" s="60"/>
      <c r="AO305" s="60"/>
    </row>
    <row r="306" spans="1:41" ht="15.75" x14ac:dyDescent="0.25">
      <c r="A306" s="80" t="s">
        <v>390</v>
      </c>
      <c r="B306" s="79" t="s">
        <v>78</v>
      </c>
      <c r="C306" s="148" t="s">
        <v>2147</v>
      </c>
      <c r="D306" s="178" t="s">
        <v>2118</v>
      </c>
      <c r="E306" s="149">
        <v>14000000</v>
      </c>
      <c r="F306" s="117" t="s">
        <v>2528</v>
      </c>
      <c r="G306" s="178" t="s">
        <v>1511</v>
      </c>
      <c r="H306" s="117" t="s">
        <v>1439</v>
      </c>
      <c r="I306" s="178" t="s">
        <v>2526</v>
      </c>
      <c r="J306" s="118" t="s">
        <v>1633</v>
      </c>
      <c r="K306" s="247" t="s">
        <v>390</v>
      </c>
      <c r="M306" s="204"/>
      <c r="AJ306" s="60"/>
      <c r="AK306" s="60"/>
      <c r="AL306" s="60"/>
      <c r="AM306" s="60"/>
      <c r="AN306" s="60"/>
      <c r="AO306" s="60"/>
    </row>
    <row r="307" spans="1:41" ht="15.75" x14ac:dyDescent="0.25">
      <c r="A307" s="80" t="s">
        <v>391</v>
      </c>
      <c r="B307" s="79" t="s">
        <v>155</v>
      </c>
      <c r="C307" s="148" t="s">
        <v>2147</v>
      </c>
      <c r="D307" s="148" t="s">
        <v>2119</v>
      </c>
      <c r="E307" s="149">
        <v>0</v>
      </c>
      <c r="F307" s="117" t="s">
        <v>2528</v>
      </c>
      <c r="G307" s="178" t="s">
        <v>1511</v>
      </c>
      <c r="H307" s="117" t="s">
        <v>1439</v>
      </c>
      <c r="I307" s="178" t="s">
        <v>2527</v>
      </c>
      <c r="J307" s="118" t="s">
        <v>1633</v>
      </c>
      <c r="K307" s="247" t="s">
        <v>391</v>
      </c>
      <c r="M307" s="204"/>
      <c r="P307" s="169"/>
      <c r="Q307" s="169"/>
      <c r="AJ307" s="60"/>
      <c r="AK307" s="60"/>
      <c r="AL307" s="60"/>
      <c r="AM307" s="60"/>
      <c r="AN307" s="60"/>
      <c r="AO307" s="60"/>
    </row>
    <row r="308" spans="1:41" ht="15.75" x14ac:dyDescent="0.25">
      <c r="A308" s="80" t="s">
        <v>392</v>
      </c>
      <c r="B308" s="79" t="s">
        <v>1663</v>
      </c>
      <c r="C308" s="148" t="s">
        <v>2147</v>
      </c>
      <c r="D308" s="178" t="s">
        <v>2118</v>
      </c>
      <c r="E308" s="149">
        <v>1383830441</v>
      </c>
      <c r="F308" s="117" t="s">
        <v>2525</v>
      </c>
      <c r="G308" s="178" t="s">
        <v>1511</v>
      </c>
      <c r="H308" s="117" t="s">
        <v>1439</v>
      </c>
      <c r="I308" s="178" t="s">
        <v>2526</v>
      </c>
      <c r="J308" s="118" t="s">
        <v>1633</v>
      </c>
      <c r="K308" s="247" t="s">
        <v>392</v>
      </c>
      <c r="M308" s="204"/>
      <c r="P308" s="169"/>
      <c r="Q308" s="169"/>
      <c r="AJ308" s="60"/>
      <c r="AK308" s="60"/>
      <c r="AL308" s="60"/>
      <c r="AM308" s="60"/>
      <c r="AN308" s="60"/>
      <c r="AO308" s="60"/>
    </row>
    <row r="309" spans="1:41" ht="15.75" x14ac:dyDescent="0.25">
      <c r="A309" s="80" t="s">
        <v>394</v>
      </c>
      <c r="B309" s="79" t="s">
        <v>204</v>
      </c>
      <c r="C309" s="148" t="s">
        <v>2147</v>
      </c>
      <c r="D309" s="178" t="s">
        <v>2118</v>
      </c>
      <c r="E309" s="149">
        <v>1581000000</v>
      </c>
      <c r="F309" s="117" t="s">
        <v>2525</v>
      </c>
      <c r="G309" s="178" t="s">
        <v>1511</v>
      </c>
      <c r="H309" s="117" t="s">
        <v>1439</v>
      </c>
      <c r="I309" s="178" t="s">
        <v>2526</v>
      </c>
      <c r="J309" s="118" t="s">
        <v>1633</v>
      </c>
      <c r="K309" s="247" t="s">
        <v>394</v>
      </c>
      <c r="M309" s="204"/>
      <c r="P309" s="169"/>
      <c r="Q309" s="169"/>
      <c r="AJ309" s="60"/>
      <c r="AK309" s="60"/>
      <c r="AL309" s="60"/>
      <c r="AM309" s="60"/>
      <c r="AN309" s="60"/>
      <c r="AO309" s="60"/>
    </row>
    <row r="310" spans="1:41" ht="15.75" x14ac:dyDescent="0.25">
      <c r="A310" s="80" t="s">
        <v>395</v>
      </c>
      <c r="B310" s="79" t="s">
        <v>204</v>
      </c>
      <c r="C310" s="148" t="s">
        <v>2147</v>
      </c>
      <c r="D310" s="148" t="s">
        <v>2119</v>
      </c>
      <c r="E310" s="149">
        <v>0</v>
      </c>
      <c r="F310" s="117" t="s">
        <v>2528</v>
      </c>
      <c r="G310" s="178" t="s">
        <v>1511</v>
      </c>
      <c r="H310" s="117" t="s">
        <v>1439</v>
      </c>
      <c r="I310" s="178" t="s">
        <v>2527</v>
      </c>
      <c r="J310" s="118" t="s">
        <v>1633</v>
      </c>
      <c r="K310" s="247" t="s">
        <v>395</v>
      </c>
      <c r="M310" s="204"/>
      <c r="AJ310" s="60"/>
      <c r="AK310" s="60"/>
      <c r="AL310" s="60"/>
      <c r="AM310" s="60"/>
      <c r="AN310" s="60"/>
      <c r="AO310" s="60"/>
    </row>
    <row r="311" spans="1:41" ht="15.75" x14ac:dyDescent="0.25">
      <c r="A311" s="80" t="s">
        <v>396</v>
      </c>
      <c r="B311" s="79" t="s">
        <v>477</v>
      </c>
      <c r="C311" s="148" t="s">
        <v>2147</v>
      </c>
      <c r="D311" s="178" t="s">
        <v>2118</v>
      </c>
      <c r="E311" s="149">
        <v>812000000</v>
      </c>
      <c r="F311" s="117" t="s">
        <v>2525</v>
      </c>
      <c r="G311" s="178" t="s">
        <v>1511</v>
      </c>
      <c r="H311" s="117" t="s">
        <v>1439</v>
      </c>
      <c r="I311" s="178" t="s">
        <v>2526</v>
      </c>
      <c r="J311" s="118" t="s">
        <v>1633</v>
      </c>
      <c r="K311" s="247" t="s">
        <v>396</v>
      </c>
      <c r="M311" s="204"/>
      <c r="AJ311" s="60"/>
      <c r="AK311" s="60"/>
      <c r="AL311" s="60"/>
      <c r="AM311" s="60"/>
      <c r="AN311" s="60"/>
      <c r="AO311" s="60"/>
    </row>
    <row r="312" spans="1:41" ht="15.75" x14ac:dyDescent="0.25">
      <c r="A312" s="80" t="s">
        <v>397</v>
      </c>
      <c r="B312" s="79" t="s">
        <v>440</v>
      </c>
      <c r="C312" s="148" t="s">
        <v>2147</v>
      </c>
      <c r="D312" s="178" t="s">
        <v>2118</v>
      </c>
      <c r="E312" s="149">
        <v>39250000</v>
      </c>
      <c r="F312" s="117" t="s">
        <v>2525</v>
      </c>
      <c r="G312" s="178" t="s">
        <v>1511</v>
      </c>
      <c r="H312" s="117" t="s">
        <v>1439</v>
      </c>
      <c r="I312" s="178" t="s">
        <v>2526</v>
      </c>
      <c r="J312" s="118" t="s">
        <v>1633</v>
      </c>
      <c r="K312" s="247" t="s">
        <v>397</v>
      </c>
      <c r="M312" s="204"/>
      <c r="AJ312" s="60"/>
      <c r="AK312" s="60"/>
      <c r="AL312" s="60"/>
      <c r="AM312" s="60"/>
      <c r="AN312" s="60"/>
      <c r="AO312" s="60"/>
    </row>
    <row r="313" spans="1:41" ht="15.75" x14ac:dyDescent="0.25">
      <c r="A313" s="80" t="s">
        <v>398</v>
      </c>
      <c r="B313" s="79" t="s">
        <v>398</v>
      </c>
      <c r="C313" s="148" t="s">
        <v>2147</v>
      </c>
      <c r="D313" s="178" t="s">
        <v>2118</v>
      </c>
      <c r="E313" s="149">
        <v>754000000</v>
      </c>
      <c r="F313" s="117" t="s">
        <v>2525</v>
      </c>
      <c r="G313" s="178" t="s">
        <v>1511</v>
      </c>
      <c r="H313" s="117" t="s">
        <v>1439</v>
      </c>
      <c r="I313" s="178" t="s">
        <v>2526</v>
      </c>
      <c r="J313" s="118" t="s">
        <v>1633</v>
      </c>
      <c r="K313" s="247" t="s">
        <v>398</v>
      </c>
      <c r="M313" s="204"/>
      <c r="AJ313" s="60"/>
      <c r="AK313" s="60"/>
      <c r="AL313" s="60"/>
      <c r="AM313" s="60"/>
      <c r="AN313" s="60"/>
      <c r="AO313" s="60"/>
    </row>
    <row r="314" spans="1:41" ht="15.75" x14ac:dyDescent="0.25">
      <c r="A314" s="80" t="s">
        <v>399</v>
      </c>
      <c r="B314" s="79" t="s">
        <v>85</v>
      </c>
      <c r="C314" s="148" t="s">
        <v>2147</v>
      </c>
      <c r="D314" s="178" t="s">
        <v>2118</v>
      </c>
      <c r="E314" s="149">
        <v>25273462</v>
      </c>
      <c r="F314" s="117" t="s">
        <v>2525</v>
      </c>
      <c r="G314" s="178" t="s">
        <v>1511</v>
      </c>
      <c r="H314" s="117" t="s">
        <v>1439</v>
      </c>
      <c r="I314" s="178" t="s">
        <v>2526</v>
      </c>
      <c r="J314" s="118" t="s">
        <v>1633</v>
      </c>
      <c r="K314" s="247" t="s">
        <v>399</v>
      </c>
      <c r="M314" s="204"/>
      <c r="P314" s="169"/>
      <c r="Q314" s="169"/>
      <c r="AJ314" s="60"/>
      <c r="AK314" s="60"/>
      <c r="AL314" s="60"/>
      <c r="AM314" s="60"/>
      <c r="AN314" s="60"/>
      <c r="AO314" s="60"/>
    </row>
    <row r="315" spans="1:41" ht="15.75" x14ac:dyDescent="0.25">
      <c r="A315" s="80" t="s">
        <v>400</v>
      </c>
      <c r="B315" s="79" t="s">
        <v>204</v>
      </c>
      <c r="C315" s="148" t="s">
        <v>2147</v>
      </c>
      <c r="D315" s="148" t="s">
        <v>2119</v>
      </c>
      <c r="E315" s="149">
        <v>0</v>
      </c>
      <c r="F315" s="117" t="s">
        <v>2528</v>
      </c>
      <c r="G315" s="178" t="s">
        <v>1511</v>
      </c>
      <c r="H315" s="117" t="s">
        <v>1439</v>
      </c>
      <c r="I315" s="178" t="s">
        <v>2527</v>
      </c>
      <c r="J315" s="118" t="s">
        <v>1633</v>
      </c>
      <c r="K315" s="247" t="s">
        <v>400</v>
      </c>
      <c r="M315" s="204"/>
      <c r="P315" s="169"/>
      <c r="Q315" s="169"/>
      <c r="AJ315" s="60"/>
      <c r="AK315" s="60"/>
      <c r="AL315" s="60"/>
      <c r="AM315" s="60"/>
      <c r="AN315" s="60"/>
      <c r="AO315" s="60"/>
    </row>
    <row r="316" spans="1:41" ht="15.75" x14ac:dyDescent="0.25">
      <c r="A316" s="80" t="s">
        <v>401</v>
      </c>
      <c r="B316" s="79" t="s">
        <v>477</v>
      </c>
      <c r="C316" s="148" t="s">
        <v>2147</v>
      </c>
      <c r="D316" s="178" t="s">
        <v>2118</v>
      </c>
      <c r="E316" s="149">
        <v>3598000000</v>
      </c>
      <c r="F316" s="117" t="s">
        <v>2525</v>
      </c>
      <c r="G316" s="178" t="s">
        <v>1511</v>
      </c>
      <c r="H316" s="117" t="s">
        <v>1439</v>
      </c>
      <c r="I316" s="178" t="s">
        <v>2526</v>
      </c>
      <c r="J316" s="118" t="s">
        <v>1633</v>
      </c>
      <c r="K316" s="247" t="s">
        <v>401</v>
      </c>
      <c r="M316" s="204"/>
      <c r="P316" s="169"/>
      <c r="Q316" s="169"/>
      <c r="AJ316" s="60"/>
      <c r="AK316" s="60"/>
      <c r="AL316" s="60"/>
      <c r="AM316" s="60"/>
      <c r="AN316" s="60"/>
      <c r="AO316" s="60"/>
    </row>
    <row r="317" spans="1:41" ht="15.75" x14ac:dyDescent="0.25">
      <c r="A317" s="80" t="s">
        <v>402</v>
      </c>
      <c r="B317" s="79" t="s">
        <v>78</v>
      </c>
      <c r="C317" s="148" t="s">
        <v>2147</v>
      </c>
      <c r="D317" s="178" t="s">
        <v>2118</v>
      </c>
      <c r="E317" s="149">
        <v>0</v>
      </c>
      <c r="F317" s="117" t="s">
        <v>2528</v>
      </c>
      <c r="G317" s="178" t="s">
        <v>1511</v>
      </c>
      <c r="H317" s="117" t="s">
        <v>1439</v>
      </c>
      <c r="I317" s="178" t="s">
        <v>2527</v>
      </c>
      <c r="J317" s="118" t="s">
        <v>1633</v>
      </c>
      <c r="K317" s="247" t="s">
        <v>402</v>
      </c>
      <c r="M317" s="204"/>
      <c r="AJ317" s="60"/>
      <c r="AK317" s="60"/>
      <c r="AL317" s="60"/>
      <c r="AM317" s="60"/>
      <c r="AN317" s="60"/>
      <c r="AO317" s="60"/>
    </row>
    <row r="318" spans="1:41" ht="15.75" x14ac:dyDescent="0.25">
      <c r="A318" s="80" t="s">
        <v>403</v>
      </c>
      <c r="B318" s="79" t="s">
        <v>1644</v>
      </c>
      <c r="C318" s="148" t="s">
        <v>2147</v>
      </c>
      <c r="D318" s="148" t="s">
        <v>2119</v>
      </c>
      <c r="E318" s="149">
        <v>0</v>
      </c>
      <c r="F318" s="117" t="s">
        <v>2528</v>
      </c>
      <c r="G318" s="178" t="s">
        <v>1511</v>
      </c>
      <c r="H318" s="117" t="s">
        <v>1439</v>
      </c>
      <c r="I318" s="178" t="s">
        <v>2527</v>
      </c>
      <c r="J318" s="118" t="s">
        <v>1633</v>
      </c>
      <c r="K318" s="247" t="s">
        <v>403</v>
      </c>
      <c r="M318" s="204"/>
      <c r="AJ318" s="60"/>
      <c r="AK318" s="60"/>
      <c r="AL318" s="60"/>
      <c r="AM318" s="60"/>
      <c r="AN318" s="60"/>
      <c r="AO318" s="60"/>
    </row>
    <row r="319" spans="1:41" ht="15.75" x14ac:dyDescent="0.25">
      <c r="A319" s="80" t="s">
        <v>404</v>
      </c>
      <c r="B319" s="79" t="s">
        <v>204</v>
      </c>
      <c r="C319" s="148" t="s">
        <v>2147</v>
      </c>
      <c r="D319" s="178" t="s">
        <v>2118</v>
      </c>
      <c r="E319" s="149">
        <v>268000000</v>
      </c>
      <c r="F319" s="117" t="s">
        <v>2525</v>
      </c>
      <c r="G319" s="178" t="s">
        <v>1511</v>
      </c>
      <c r="H319" s="117" t="s">
        <v>1439</v>
      </c>
      <c r="I319" s="178" t="s">
        <v>2526</v>
      </c>
      <c r="J319" s="118" t="s">
        <v>1633</v>
      </c>
      <c r="K319" s="247" t="s">
        <v>404</v>
      </c>
      <c r="M319" s="204"/>
      <c r="AJ319" s="60"/>
      <c r="AK319" s="60"/>
      <c r="AL319" s="60"/>
      <c r="AM319" s="60"/>
      <c r="AN319" s="60"/>
      <c r="AO319" s="60"/>
    </row>
    <row r="320" spans="1:41" ht="15.75" x14ac:dyDescent="0.25">
      <c r="A320" s="80" t="s">
        <v>405</v>
      </c>
      <c r="B320" s="79" t="s">
        <v>78</v>
      </c>
      <c r="C320" s="148" t="s">
        <v>2147</v>
      </c>
      <c r="D320" s="178" t="s">
        <v>2118</v>
      </c>
      <c r="E320" s="149">
        <v>411000000</v>
      </c>
      <c r="F320" s="117" t="s">
        <v>2525</v>
      </c>
      <c r="G320" s="178" t="s">
        <v>1511</v>
      </c>
      <c r="H320" s="117" t="s">
        <v>1439</v>
      </c>
      <c r="I320" s="178" t="s">
        <v>2526</v>
      </c>
      <c r="J320" s="118" t="s">
        <v>1633</v>
      </c>
      <c r="K320" s="247" t="s">
        <v>405</v>
      </c>
      <c r="M320" s="204"/>
      <c r="AJ320" s="60"/>
      <c r="AK320" s="60"/>
      <c r="AL320" s="60"/>
      <c r="AM320" s="60"/>
      <c r="AN320" s="60"/>
      <c r="AO320" s="60"/>
    </row>
    <row r="321" spans="1:41" ht="15.75" x14ac:dyDescent="0.25">
      <c r="A321" s="80" t="s">
        <v>406</v>
      </c>
      <c r="B321" s="79" t="s">
        <v>204</v>
      </c>
      <c r="C321" s="148" t="s">
        <v>2147</v>
      </c>
      <c r="D321" s="178" t="s">
        <v>2118</v>
      </c>
      <c r="E321" s="149">
        <v>1533000000</v>
      </c>
      <c r="F321" s="117" t="s">
        <v>2525</v>
      </c>
      <c r="G321" s="178" t="s">
        <v>1511</v>
      </c>
      <c r="H321" s="117" t="s">
        <v>1439</v>
      </c>
      <c r="I321" s="178" t="s">
        <v>2526</v>
      </c>
      <c r="J321" s="118" t="s">
        <v>1633</v>
      </c>
      <c r="K321" s="247" t="s">
        <v>406</v>
      </c>
      <c r="M321" s="204"/>
      <c r="AJ321" s="60"/>
      <c r="AK321" s="60"/>
      <c r="AL321" s="60"/>
      <c r="AM321" s="60"/>
      <c r="AN321" s="60"/>
      <c r="AO321" s="60"/>
    </row>
    <row r="322" spans="1:41" ht="15.75" x14ac:dyDescent="0.25">
      <c r="A322" s="80" t="s">
        <v>407</v>
      </c>
      <c r="B322" s="79" t="s">
        <v>477</v>
      </c>
      <c r="C322" s="148" t="s">
        <v>2147</v>
      </c>
      <c r="D322" s="148">
        <v>2010</v>
      </c>
      <c r="E322" s="149">
        <v>0</v>
      </c>
      <c r="F322" s="117" t="s">
        <v>2525</v>
      </c>
      <c r="G322" s="178" t="s">
        <v>1511</v>
      </c>
      <c r="H322" s="117" t="s">
        <v>1439</v>
      </c>
      <c r="I322" s="178" t="s">
        <v>2527</v>
      </c>
      <c r="J322" s="118" t="s">
        <v>1633</v>
      </c>
      <c r="K322" s="247" t="s">
        <v>407</v>
      </c>
      <c r="M322" s="204"/>
      <c r="AJ322" s="60"/>
      <c r="AK322" s="60"/>
      <c r="AL322" s="60"/>
      <c r="AM322" s="60"/>
      <c r="AN322" s="60"/>
      <c r="AO322" s="60"/>
    </row>
    <row r="323" spans="1:41" ht="15.75" x14ac:dyDescent="0.25">
      <c r="A323" s="80" t="s">
        <v>408</v>
      </c>
      <c r="B323" s="79" t="s">
        <v>477</v>
      </c>
      <c r="C323" s="148" t="s">
        <v>2147</v>
      </c>
      <c r="D323" s="178" t="s">
        <v>2118</v>
      </c>
      <c r="E323" s="149">
        <v>9573000000</v>
      </c>
      <c r="F323" s="117" t="s">
        <v>2525</v>
      </c>
      <c r="G323" s="178" t="s">
        <v>1511</v>
      </c>
      <c r="H323" s="117" t="s">
        <v>1439</v>
      </c>
      <c r="I323" s="178" t="s">
        <v>2526</v>
      </c>
      <c r="J323" s="118" t="s">
        <v>1633</v>
      </c>
      <c r="K323" s="247" t="s">
        <v>408</v>
      </c>
      <c r="M323" s="204"/>
      <c r="P323" s="169"/>
      <c r="Q323" s="169"/>
      <c r="AJ323" s="60"/>
      <c r="AK323" s="60"/>
      <c r="AL323" s="60"/>
      <c r="AM323" s="60"/>
      <c r="AN323" s="60"/>
      <c r="AO323" s="60"/>
    </row>
    <row r="324" spans="1:41" ht="15.75" x14ac:dyDescent="0.25">
      <c r="A324" s="80" t="s">
        <v>9</v>
      </c>
      <c r="B324" s="79" t="s">
        <v>477</v>
      </c>
      <c r="C324" s="148" t="s">
        <v>2147</v>
      </c>
      <c r="D324" s="148" t="s">
        <v>2119</v>
      </c>
      <c r="E324" s="149">
        <v>0</v>
      </c>
      <c r="F324" s="117" t="s">
        <v>2528</v>
      </c>
      <c r="G324" s="178" t="s">
        <v>1511</v>
      </c>
      <c r="H324" s="117" t="s">
        <v>1439</v>
      </c>
      <c r="I324" s="178" t="s">
        <v>2527</v>
      </c>
      <c r="J324" s="118" t="s">
        <v>1633</v>
      </c>
      <c r="K324" s="247" t="s">
        <v>9</v>
      </c>
      <c r="M324" s="204"/>
      <c r="AJ324" s="60"/>
      <c r="AK324" s="60"/>
      <c r="AL324" s="60"/>
      <c r="AM324" s="60"/>
      <c r="AN324" s="60"/>
      <c r="AO324" s="60"/>
    </row>
    <row r="325" spans="1:41" ht="15.75" x14ac:dyDescent="0.25">
      <c r="A325" s="80" t="s">
        <v>10</v>
      </c>
      <c r="B325" s="79" t="s">
        <v>204</v>
      </c>
      <c r="C325" s="148" t="s">
        <v>2147</v>
      </c>
      <c r="D325" s="148" t="s">
        <v>2119</v>
      </c>
      <c r="E325" s="149">
        <v>0</v>
      </c>
      <c r="F325" s="117" t="s">
        <v>2528</v>
      </c>
      <c r="G325" s="178" t="s">
        <v>1511</v>
      </c>
      <c r="H325" s="117" t="s">
        <v>1439</v>
      </c>
      <c r="I325" s="178" t="s">
        <v>2527</v>
      </c>
      <c r="J325" s="118" t="s">
        <v>1633</v>
      </c>
      <c r="K325" s="247" t="s">
        <v>10</v>
      </c>
      <c r="M325" s="204"/>
      <c r="P325" s="169"/>
      <c r="Q325" s="169"/>
      <c r="AJ325" s="60"/>
      <c r="AK325" s="60"/>
      <c r="AL325" s="60"/>
      <c r="AM325" s="60"/>
      <c r="AN325" s="60"/>
      <c r="AO325" s="60"/>
    </row>
    <row r="326" spans="1:41" ht="15.75" x14ac:dyDescent="0.25">
      <c r="A326" s="80" t="s">
        <v>11</v>
      </c>
      <c r="B326" s="79" t="s">
        <v>478</v>
      </c>
      <c r="C326" s="148" t="s">
        <v>2147</v>
      </c>
      <c r="D326" s="178" t="s">
        <v>2118</v>
      </c>
      <c r="E326" s="149">
        <v>0</v>
      </c>
      <c r="F326" s="117" t="s">
        <v>2528</v>
      </c>
      <c r="G326" s="178" t="s">
        <v>1511</v>
      </c>
      <c r="H326" s="117" t="s">
        <v>1439</v>
      </c>
      <c r="I326" s="178" t="s">
        <v>2527</v>
      </c>
      <c r="J326" s="118" t="s">
        <v>1633</v>
      </c>
      <c r="K326" s="247" t="s">
        <v>11</v>
      </c>
      <c r="M326" s="204"/>
      <c r="P326" s="169"/>
      <c r="Q326" s="169"/>
      <c r="AJ326" s="60"/>
      <c r="AK326" s="60"/>
      <c r="AL326" s="60"/>
      <c r="AM326" s="60"/>
      <c r="AN326" s="60"/>
      <c r="AO326" s="60"/>
    </row>
    <row r="327" spans="1:41" ht="15.75" x14ac:dyDescent="0.25">
      <c r="A327" s="80" t="s">
        <v>12</v>
      </c>
      <c r="B327" s="79" t="s">
        <v>78</v>
      </c>
      <c r="C327" s="148" t="s">
        <v>2147</v>
      </c>
      <c r="D327" s="178" t="s">
        <v>2118</v>
      </c>
      <c r="E327" s="42">
        <v>305000000</v>
      </c>
      <c r="F327" s="117" t="s">
        <v>2525</v>
      </c>
      <c r="G327" s="178" t="s">
        <v>1511</v>
      </c>
      <c r="H327" s="117" t="s">
        <v>1439</v>
      </c>
      <c r="I327" s="178" t="s">
        <v>2526</v>
      </c>
      <c r="J327" s="118" t="s">
        <v>1633</v>
      </c>
      <c r="K327" s="247" t="s">
        <v>12</v>
      </c>
      <c r="M327" s="204"/>
      <c r="P327" s="169"/>
      <c r="Q327" s="169"/>
      <c r="AJ327" s="60"/>
      <c r="AK327" s="60"/>
      <c r="AL327" s="60"/>
      <c r="AM327" s="60"/>
      <c r="AN327" s="60"/>
      <c r="AO327" s="60"/>
    </row>
    <row r="328" spans="1:41" ht="15.75" x14ac:dyDescent="0.25">
      <c r="A328" s="80" t="s">
        <v>13</v>
      </c>
      <c r="B328" s="79" t="s">
        <v>78</v>
      </c>
      <c r="C328" s="148" t="s">
        <v>2147</v>
      </c>
      <c r="D328" s="148" t="s">
        <v>2119</v>
      </c>
      <c r="E328" s="149">
        <v>0</v>
      </c>
      <c r="F328" s="117" t="s">
        <v>2528</v>
      </c>
      <c r="G328" s="178" t="s">
        <v>1511</v>
      </c>
      <c r="H328" s="117" t="s">
        <v>1439</v>
      </c>
      <c r="I328" s="178" t="s">
        <v>2527</v>
      </c>
      <c r="J328" s="118" t="s">
        <v>1633</v>
      </c>
      <c r="K328" s="247" t="s">
        <v>13</v>
      </c>
      <c r="M328" s="204"/>
      <c r="P328" s="169"/>
      <c r="Q328" s="169"/>
      <c r="AJ328" s="60"/>
      <c r="AK328" s="60"/>
      <c r="AL328" s="60"/>
      <c r="AM328" s="60"/>
      <c r="AN328" s="60"/>
      <c r="AO328" s="60"/>
    </row>
    <row r="329" spans="1:41" ht="15.75" x14ac:dyDescent="0.25">
      <c r="A329" s="80" t="s">
        <v>14</v>
      </c>
      <c r="B329" s="79" t="s">
        <v>481</v>
      </c>
      <c r="C329" s="148" t="s">
        <v>2147</v>
      </c>
      <c r="D329" s="178" t="s">
        <v>2118</v>
      </c>
      <c r="E329" s="149">
        <v>22830304</v>
      </c>
      <c r="F329" s="117" t="s">
        <v>2525</v>
      </c>
      <c r="G329" s="178" t="s">
        <v>1511</v>
      </c>
      <c r="H329" s="117" t="s">
        <v>1439</v>
      </c>
      <c r="I329" s="178" t="s">
        <v>2526</v>
      </c>
      <c r="J329" s="118" t="s">
        <v>1633</v>
      </c>
      <c r="K329" s="247" t="s">
        <v>14</v>
      </c>
      <c r="M329" s="204"/>
      <c r="P329" s="169"/>
      <c r="Q329" s="169"/>
      <c r="AJ329" s="60"/>
      <c r="AK329" s="60"/>
      <c r="AL329" s="60"/>
      <c r="AM329" s="60"/>
      <c r="AN329" s="60"/>
      <c r="AO329" s="60"/>
    </row>
    <row r="330" spans="1:41" ht="15.75" x14ac:dyDescent="0.25">
      <c r="A330" s="80" t="s">
        <v>15</v>
      </c>
      <c r="B330" s="79" t="s">
        <v>478</v>
      </c>
      <c r="C330" s="148" t="s">
        <v>2147</v>
      </c>
      <c r="D330" s="178" t="s">
        <v>2118</v>
      </c>
      <c r="E330" s="149" t="s">
        <v>2166</v>
      </c>
      <c r="F330" s="117" t="s">
        <v>2528</v>
      </c>
      <c r="G330" s="178" t="s">
        <v>1727</v>
      </c>
      <c r="H330" s="117" t="s">
        <v>1439</v>
      </c>
      <c r="I330" s="178" t="s">
        <v>2527</v>
      </c>
      <c r="J330" s="118" t="s">
        <v>1633</v>
      </c>
      <c r="K330" s="247" t="s">
        <v>15</v>
      </c>
      <c r="M330" s="204"/>
      <c r="AJ330" s="60"/>
      <c r="AK330" s="60"/>
      <c r="AL330" s="60"/>
      <c r="AM330" s="60"/>
      <c r="AN330" s="60"/>
      <c r="AO330" s="60"/>
    </row>
    <row r="331" spans="1:41" ht="15.75" x14ac:dyDescent="0.25">
      <c r="A331" s="80" t="s">
        <v>16</v>
      </c>
      <c r="B331" s="79" t="s">
        <v>478</v>
      </c>
      <c r="C331" s="148" t="s">
        <v>2147</v>
      </c>
      <c r="D331" s="178" t="s">
        <v>2118</v>
      </c>
      <c r="E331" s="149">
        <v>1000000</v>
      </c>
      <c r="F331" s="117" t="s">
        <v>2528</v>
      </c>
      <c r="G331" s="178" t="s">
        <v>1511</v>
      </c>
      <c r="H331" s="117" t="s">
        <v>1439</v>
      </c>
      <c r="I331" s="178" t="s">
        <v>2527</v>
      </c>
      <c r="J331" s="118" t="s">
        <v>1633</v>
      </c>
      <c r="K331" s="247" t="s">
        <v>16</v>
      </c>
      <c r="M331" s="204"/>
      <c r="P331" s="169"/>
      <c r="Q331" s="169"/>
      <c r="AJ331" s="60"/>
      <c r="AK331" s="60"/>
      <c r="AL331" s="60"/>
      <c r="AM331" s="60"/>
      <c r="AN331" s="60"/>
      <c r="AO331" s="60"/>
    </row>
    <row r="332" spans="1:41" ht="15.75" x14ac:dyDescent="0.25">
      <c r="A332" s="80" t="s">
        <v>17</v>
      </c>
      <c r="B332" s="79" t="s">
        <v>481</v>
      </c>
      <c r="C332" s="148" t="s">
        <v>2147</v>
      </c>
      <c r="D332" s="178" t="s">
        <v>2118</v>
      </c>
      <c r="E332" s="149">
        <v>221000000</v>
      </c>
      <c r="F332" s="117" t="s">
        <v>2525</v>
      </c>
      <c r="G332" s="178" t="s">
        <v>1511</v>
      </c>
      <c r="H332" s="117" t="s">
        <v>1439</v>
      </c>
      <c r="I332" s="178" t="s">
        <v>2526</v>
      </c>
      <c r="J332" s="118" t="s">
        <v>1633</v>
      </c>
      <c r="K332" s="247" t="s">
        <v>17</v>
      </c>
      <c r="M332" s="204"/>
      <c r="P332" s="169"/>
      <c r="Q332" s="169"/>
      <c r="AJ332" s="60"/>
      <c r="AK332" s="60"/>
      <c r="AL332" s="60"/>
      <c r="AM332" s="60"/>
      <c r="AN332" s="60"/>
      <c r="AO332" s="60"/>
    </row>
    <row r="333" spans="1:41" ht="15.75" x14ac:dyDescent="0.25">
      <c r="A333" s="80" t="s">
        <v>18</v>
      </c>
      <c r="B333" s="79" t="s">
        <v>1652</v>
      </c>
      <c r="C333" s="148" t="s">
        <v>2147</v>
      </c>
      <c r="D333" s="178" t="s">
        <v>2118</v>
      </c>
      <c r="E333" s="149">
        <v>1000000</v>
      </c>
      <c r="F333" s="117" t="s">
        <v>2525</v>
      </c>
      <c r="G333" s="178" t="s">
        <v>1511</v>
      </c>
      <c r="H333" s="117" t="s">
        <v>1439</v>
      </c>
      <c r="I333" s="178" t="s">
        <v>2526</v>
      </c>
      <c r="J333" s="118" t="s">
        <v>1633</v>
      </c>
      <c r="K333" s="247" t="s">
        <v>18</v>
      </c>
      <c r="M333" s="204"/>
      <c r="P333" s="169"/>
      <c r="Q333" s="169"/>
      <c r="AJ333" s="60"/>
      <c r="AK333" s="60"/>
      <c r="AL333" s="60"/>
      <c r="AM333" s="60"/>
      <c r="AN333" s="60"/>
      <c r="AO333" s="60"/>
    </row>
    <row r="334" spans="1:41" ht="15.75" x14ac:dyDescent="0.25">
      <c r="A334" s="80" t="s">
        <v>19</v>
      </c>
      <c r="B334" s="79" t="s">
        <v>478</v>
      </c>
      <c r="C334" s="148" t="s">
        <v>2147</v>
      </c>
      <c r="D334" s="178" t="s">
        <v>2118</v>
      </c>
      <c r="E334" s="149">
        <v>336000000</v>
      </c>
      <c r="F334" s="117" t="s">
        <v>2525</v>
      </c>
      <c r="G334" s="178" t="s">
        <v>1511</v>
      </c>
      <c r="H334" s="117" t="s">
        <v>1439</v>
      </c>
      <c r="I334" s="178" t="s">
        <v>2526</v>
      </c>
      <c r="J334" s="118" t="s">
        <v>1633</v>
      </c>
      <c r="K334" s="247" t="s">
        <v>19</v>
      </c>
      <c r="M334" s="204"/>
      <c r="P334" s="169"/>
      <c r="Q334" s="169"/>
    </row>
    <row r="335" spans="1:41" ht="15.75" x14ac:dyDescent="0.25">
      <c r="A335" s="80" t="s">
        <v>20</v>
      </c>
      <c r="B335" s="79" t="s">
        <v>20</v>
      </c>
      <c r="C335" s="148" t="s">
        <v>2147</v>
      </c>
      <c r="D335" s="148">
        <v>2010</v>
      </c>
      <c r="E335" s="149">
        <v>54000000</v>
      </c>
      <c r="F335" s="117" t="s">
        <v>2525</v>
      </c>
      <c r="G335" s="178" t="s">
        <v>1511</v>
      </c>
      <c r="H335" s="117" t="s">
        <v>1439</v>
      </c>
      <c r="I335" s="178" t="s">
        <v>2527</v>
      </c>
      <c r="J335" s="118" t="s">
        <v>1633</v>
      </c>
      <c r="K335" s="247" t="s">
        <v>20</v>
      </c>
      <c r="M335" s="204"/>
    </row>
    <row r="336" spans="1:41" ht="15.75" x14ac:dyDescent="0.25">
      <c r="A336" s="80" t="s">
        <v>21</v>
      </c>
      <c r="B336" s="79" t="s">
        <v>477</v>
      </c>
      <c r="C336" s="148" t="s">
        <v>2147</v>
      </c>
      <c r="D336" s="178" t="s">
        <v>2118</v>
      </c>
      <c r="E336" s="149">
        <v>120000000</v>
      </c>
      <c r="F336" s="117" t="s">
        <v>2525</v>
      </c>
      <c r="G336" s="178" t="s">
        <v>1511</v>
      </c>
      <c r="H336" s="117" t="s">
        <v>1439</v>
      </c>
      <c r="I336" s="178" t="s">
        <v>2526</v>
      </c>
      <c r="J336" s="118" t="s">
        <v>1633</v>
      </c>
      <c r="K336" s="247" t="s">
        <v>21</v>
      </c>
      <c r="M336" s="204"/>
    </row>
    <row r="337" spans="1:17" ht="15.75" x14ac:dyDescent="0.25">
      <c r="A337" s="80" t="s">
        <v>419</v>
      </c>
      <c r="B337" s="79" t="s">
        <v>1887</v>
      </c>
      <c r="C337" s="148" t="s">
        <v>2147</v>
      </c>
      <c r="D337" s="178" t="s">
        <v>2118</v>
      </c>
      <c r="E337" s="149">
        <v>61100024</v>
      </c>
      <c r="F337" s="117" t="s">
        <v>2525</v>
      </c>
      <c r="G337" s="178" t="s">
        <v>1511</v>
      </c>
      <c r="H337" s="117" t="s">
        <v>1439</v>
      </c>
      <c r="I337" s="178" t="s">
        <v>2526</v>
      </c>
      <c r="J337" s="118" t="s">
        <v>1633</v>
      </c>
      <c r="K337" s="247" t="s">
        <v>419</v>
      </c>
      <c r="M337" s="204"/>
    </row>
    <row r="338" spans="1:17" ht="15.75" x14ac:dyDescent="0.25">
      <c r="A338" s="80" t="s">
        <v>420</v>
      </c>
      <c r="B338" s="79" t="s">
        <v>440</v>
      </c>
      <c r="C338" s="148" t="s">
        <v>2147</v>
      </c>
      <c r="D338" s="178" t="s">
        <v>2118</v>
      </c>
      <c r="E338" s="149">
        <v>84285021</v>
      </c>
      <c r="F338" s="117" t="s">
        <v>2525</v>
      </c>
      <c r="G338" s="178" t="s">
        <v>1511</v>
      </c>
      <c r="H338" s="117" t="s">
        <v>1439</v>
      </c>
      <c r="I338" s="178" t="s">
        <v>2526</v>
      </c>
      <c r="J338" s="118" t="s">
        <v>1633</v>
      </c>
      <c r="K338" s="247" t="s">
        <v>420</v>
      </c>
      <c r="M338" s="204"/>
      <c r="P338" s="169"/>
      <c r="Q338" s="169"/>
    </row>
    <row r="339" spans="1:17" ht="15.75" x14ac:dyDescent="0.25">
      <c r="A339" s="80" t="s">
        <v>22</v>
      </c>
      <c r="B339" s="79" t="s">
        <v>204</v>
      </c>
      <c r="C339" s="148" t="s">
        <v>2147</v>
      </c>
      <c r="D339" s="178" t="s">
        <v>2118</v>
      </c>
      <c r="E339" s="149">
        <v>1027000000</v>
      </c>
      <c r="F339" s="117" t="s">
        <v>2525</v>
      </c>
      <c r="G339" s="178" t="s">
        <v>1511</v>
      </c>
      <c r="H339" s="117" t="s">
        <v>1439</v>
      </c>
      <c r="I339" s="178" t="s">
        <v>2526</v>
      </c>
      <c r="J339" s="118" t="s">
        <v>1633</v>
      </c>
      <c r="K339" s="247" t="s">
        <v>22</v>
      </c>
      <c r="M339" s="204"/>
    </row>
    <row r="340" spans="1:17" ht="15.75" x14ac:dyDescent="0.25">
      <c r="A340" s="80" t="s">
        <v>23</v>
      </c>
      <c r="B340" s="79" t="s">
        <v>501</v>
      </c>
      <c r="C340" s="148" t="s">
        <v>2147</v>
      </c>
      <c r="D340" s="148" t="s">
        <v>2119</v>
      </c>
      <c r="E340" s="149">
        <v>0</v>
      </c>
      <c r="F340" s="117" t="s">
        <v>2528</v>
      </c>
      <c r="G340" s="178" t="s">
        <v>1511</v>
      </c>
      <c r="H340" s="117" t="s">
        <v>1439</v>
      </c>
      <c r="I340" s="178" t="s">
        <v>2527</v>
      </c>
      <c r="J340" s="118" t="s">
        <v>1633</v>
      </c>
      <c r="K340" s="247" t="s">
        <v>23</v>
      </c>
      <c r="M340" s="204"/>
      <c r="P340" s="169"/>
      <c r="Q340" s="169"/>
    </row>
    <row r="341" spans="1:17" ht="15.75" x14ac:dyDescent="0.25">
      <c r="A341" s="80" t="s">
        <v>24</v>
      </c>
      <c r="B341" s="79" t="s">
        <v>1644</v>
      </c>
      <c r="C341" s="148" t="s">
        <v>2147</v>
      </c>
      <c r="D341" s="148">
        <v>2008</v>
      </c>
      <c r="E341" s="149">
        <v>100000000</v>
      </c>
      <c r="F341" s="117" t="s">
        <v>2525</v>
      </c>
      <c r="G341" s="178" t="s">
        <v>1511</v>
      </c>
      <c r="H341" s="117" t="s">
        <v>1439</v>
      </c>
      <c r="I341" s="178" t="s">
        <v>2527</v>
      </c>
      <c r="J341" s="118" t="s">
        <v>1633</v>
      </c>
      <c r="K341" s="247" t="s">
        <v>24</v>
      </c>
      <c r="M341" s="204"/>
    </row>
    <row r="342" spans="1:17" ht="15.75" x14ac:dyDescent="0.25">
      <c r="A342" s="80" t="s">
        <v>1698</v>
      </c>
      <c r="B342" s="79" t="s">
        <v>155</v>
      </c>
      <c r="C342" s="148" t="s">
        <v>2147</v>
      </c>
      <c r="D342" s="148">
        <v>2010</v>
      </c>
      <c r="E342" s="42">
        <v>0</v>
      </c>
      <c r="F342" s="117" t="s">
        <v>2525</v>
      </c>
      <c r="G342" s="178" t="s">
        <v>1511</v>
      </c>
      <c r="H342" s="117" t="s">
        <v>1439</v>
      </c>
      <c r="I342" s="178" t="s">
        <v>2527</v>
      </c>
      <c r="J342" s="118" t="s">
        <v>1633</v>
      </c>
      <c r="K342" s="247" t="s">
        <v>1698</v>
      </c>
      <c r="M342" s="204"/>
    </row>
    <row r="343" spans="1:17" ht="15.75" x14ac:dyDescent="0.25">
      <c r="A343" s="80" t="s">
        <v>25</v>
      </c>
      <c r="B343" s="79" t="s">
        <v>155</v>
      </c>
      <c r="C343" s="148" t="s">
        <v>2147</v>
      </c>
      <c r="D343" s="178" t="s">
        <v>2118</v>
      </c>
      <c r="E343" s="42">
        <v>178000000</v>
      </c>
      <c r="F343" s="117" t="s">
        <v>2525</v>
      </c>
      <c r="G343" s="178" t="s">
        <v>1511</v>
      </c>
      <c r="H343" s="117" t="s">
        <v>1439</v>
      </c>
      <c r="I343" s="178" t="s">
        <v>2527</v>
      </c>
      <c r="J343" s="118" t="s">
        <v>1633</v>
      </c>
      <c r="K343" s="247" t="s">
        <v>25</v>
      </c>
      <c r="M343" s="204"/>
    </row>
    <row r="344" spans="1:17" ht="15.75" x14ac:dyDescent="0.25">
      <c r="A344" s="80" t="s">
        <v>26</v>
      </c>
      <c r="B344" s="79" t="s">
        <v>440</v>
      </c>
      <c r="C344" s="148" t="s">
        <v>2147</v>
      </c>
      <c r="D344" s="148" t="s">
        <v>2119</v>
      </c>
      <c r="E344" s="149">
        <v>0</v>
      </c>
      <c r="F344" s="117" t="s">
        <v>2528</v>
      </c>
      <c r="G344" s="178" t="s">
        <v>1511</v>
      </c>
      <c r="H344" s="117" t="s">
        <v>1439</v>
      </c>
      <c r="I344" s="178" t="s">
        <v>2527</v>
      </c>
      <c r="J344" s="118" t="s">
        <v>1633</v>
      </c>
      <c r="K344" s="247" t="s">
        <v>26</v>
      </c>
      <c r="M344" s="204"/>
    </row>
    <row r="345" spans="1:17" ht="15.75" x14ac:dyDescent="0.25">
      <c r="A345" s="80" t="s">
        <v>27</v>
      </c>
      <c r="B345" s="79" t="s">
        <v>204</v>
      </c>
      <c r="C345" s="148" t="s">
        <v>2147</v>
      </c>
      <c r="D345" s="178" t="s">
        <v>2118</v>
      </c>
      <c r="E345" s="149">
        <v>220000000</v>
      </c>
      <c r="F345" s="117" t="s">
        <v>2525</v>
      </c>
      <c r="G345" s="178" t="s">
        <v>1511</v>
      </c>
      <c r="H345" s="117" t="s">
        <v>1439</v>
      </c>
      <c r="I345" s="178" t="s">
        <v>2526</v>
      </c>
      <c r="J345" s="118" t="s">
        <v>1633</v>
      </c>
      <c r="K345" s="247" t="s">
        <v>27</v>
      </c>
      <c r="M345" s="204"/>
    </row>
    <row r="346" spans="1:17" ht="15.75" x14ac:dyDescent="0.25">
      <c r="A346" s="80" t="s">
        <v>28</v>
      </c>
      <c r="B346" s="79" t="s">
        <v>1699</v>
      </c>
      <c r="C346" s="148" t="s">
        <v>2147</v>
      </c>
      <c r="D346" s="148" t="s">
        <v>2119</v>
      </c>
      <c r="E346" s="149" t="s">
        <v>2166</v>
      </c>
      <c r="F346" s="117" t="s">
        <v>2528</v>
      </c>
      <c r="G346" s="178" t="s">
        <v>1511</v>
      </c>
      <c r="H346" s="117" t="s">
        <v>1439</v>
      </c>
      <c r="I346" s="178" t="s">
        <v>2527</v>
      </c>
      <c r="J346" s="118" t="s">
        <v>1633</v>
      </c>
      <c r="K346" s="247" t="s">
        <v>28</v>
      </c>
      <c r="M346" s="204"/>
    </row>
    <row r="347" spans="1:17" ht="15.75" x14ac:dyDescent="0.25">
      <c r="A347" s="80" t="s">
        <v>29</v>
      </c>
      <c r="B347" s="79" t="s">
        <v>1699</v>
      </c>
      <c r="C347" s="148" t="s">
        <v>2147</v>
      </c>
      <c r="D347" s="148" t="s">
        <v>2119</v>
      </c>
      <c r="E347" s="149" t="s">
        <v>2166</v>
      </c>
      <c r="F347" s="117" t="s">
        <v>2528</v>
      </c>
      <c r="G347" s="178" t="s">
        <v>1511</v>
      </c>
      <c r="H347" s="117" t="s">
        <v>1439</v>
      </c>
      <c r="I347" s="178" t="s">
        <v>2527</v>
      </c>
      <c r="J347" s="118" t="s">
        <v>1633</v>
      </c>
      <c r="K347" s="247" t="s">
        <v>29</v>
      </c>
      <c r="M347" s="204"/>
    </row>
    <row r="348" spans="1:17" ht="15.75" x14ac:dyDescent="0.25">
      <c r="A348" s="80" t="s">
        <v>30</v>
      </c>
      <c r="B348" s="79" t="s">
        <v>1700</v>
      </c>
      <c r="C348" s="148" t="s">
        <v>2147</v>
      </c>
      <c r="D348" s="148" t="s">
        <v>2119</v>
      </c>
      <c r="E348" s="149" t="s">
        <v>2166</v>
      </c>
      <c r="F348" s="117" t="s">
        <v>2528</v>
      </c>
      <c r="G348" s="178" t="s">
        <v>1511</v>
      </c>
      <c r="H348" s="117" t="s">
        <v>1439</v>
      </c>
      <c r="I348" s="178" t="s">
        <v>2527</v>
      </c>
      <c r="J348" s="118" t="s">
        <v>1633</v>
      </c>
      <c r="K348" s="247" t="s">
        <v>30</v>
      </c>
      <c r="M348" s="204"/>
      <c r="P348" s="169"/>
      <c r="Q348" s="169"/>
    </row>
    <row r="349" spans="1:17" ht="15.75" x14ac:dyDescent="0.25">
      <c r="A349" s="80" t="s">
        <v>31</v>
      </c>
      <c r="B349" s="79" t="s">
        <v>1700</v>
      </c>
      <c r="C349" s="148" t="s">
        <v>2147</v>
      </c>
      <c r="D349" s="148" t="s">
        <v>2119</v>
      </c>
      <c r="E349" s="149" t="s">
        <v>2166</v>
      </c>
      <c r="F349" s="117" t="s">
        <v>2528</v>
      </c>
      <c r="G349" s="178" t="s">
        <v>1511</v>
      </c>
      <c r="H349" s="117" t="s">
        <v>1439</v>
      </c>
      <c r="I349" s="178" t="s">
        <v>2527</v>
      </c>
      <c r="J349" s="118" t="s">
        <v>1633</v>
      </c>
      <c r="K349" s="247" t="s">
        <v>31</v>
      </c>
      <c r="M349" s="204"/>
      <c r="P349" s="169"/>
      <c r="Q349" s="169"/>
    </row>
    <row r="350" spans="1:17" ht="15.75" x14ac:dyDescent="0.25">
      <c r="A350" s="80" t="s">
        <v>32</v>
      </c>
      <c r="B350" s="79" t="s">
        <v>2156</v>
      </c>
      <c r="C350" s="148" t="s">
        <v>2147</v>
      </c>
      <c r="D350" s="178" t="s">
        <v>2118</v>
      </c>
      <c r="E350" s="149" t="s">
        <v>2166</v>
      </c>
      <c r="F350" s="117" t="s">
        <v>2528</v>
      </c>
      <c r="G350" s="178" t="s">
        <v>1511</v>
      </c>
      <c r="H350" s="117" t="s">
        <v>1439</v>
      </c>
      <c r="I350" s="178" t="s">
        <v>2527</v>
      </c>
      <c r="J350" s="118" t="s">
        <v>1633</v>
      </c>
      <c r="K350" s="247" t="s">
        <v>32</v>
      </c>
      <c r="M350" s="204"/>
    </row>
    <row r="351" spans="1:17" ht="15.75" x14ac:dyDescent="0.25">
      <c r="A351" s="80" t="s">
        <v>33</v>
      </c>
      <c r="B351" s="79" t="s">
        <v>2156</v>
      </c>
      <c r="C351" s="148" t="s">
        <v>2147</v>
      </c>
      <c r="D351" s="178" t="s">
        <v>2118</v>
      </c>
      <c r="E351" s="149" t="s">
        <v>2166</v>
      </c>
      <c r="F351" s="117" t="s">
        <v>2528</v>
      </c>
      <c r="G351" s="178" t="s">
        <v>1511</v>
      </c>
      <c r="H351" s="117" t="s">
        <v>1439</v>
      </c>
      <c r="I351" s="178" t="s">
        <v>2527</v>
      </c>
      <c r="J351" s="118" t="s">
        <v>1633</v>
      </c>
      <c r="K351" s="247" t="s">
        <v>33</v>
      </c>
      <c r="M351" s="204"/>
      <c r="P351" s="169"/>
      <c r="Q351" s="169"/>
    </row>
    <row r="352" spans="1:17" ht="15.75" x14ac:dyDescent="0.25">
      <c r="A352" s="80" t="s">
        <v>34</v>
      </c>
      <c r="B352" s="79" t="s">
        <v>1701</v>
      </c>
      <c r="C352" s="148" t="s">
        <v>2147</v>
      </c>
      <c r="D352" s="178" t="s">
        <v>2118</v>
      </c>
      <c r="E352" s="149">
        <v>279748875</v>
      </c>
      <c r="F352" s="117" t="s">
        <v>2525</v>
      </c>
      <c r="G352" s="178" t="s">
        <v>1511</v>
      </c>
      <c r="H352" s="117" t="s">
        <v>1439</v>
      </c>
      <c r="I352" s="178" t="s">
        <v>2526</v>
      </c>
      <c r="J352" s="118" t="s">
        <v>1633</v>
      </c>
      <c r="K352" s="247" t="s">
        <v>34</v>
      </c>
      <c r="M352" s="204"/>
    </row>
    <row r="353" spans="1:17" ht="15.75" x14ac:dyDescent="0.25">
      <c r="A353" s="80" t="s">
        <v>35</v>
      </c>
      <c r="B353" s="79" t="s">
        <v>1701</v>
      </c>
      <c r="C353" s="148" t="s">
        <v>2147</v>
      </c>
      <c r="D353" s="178" t="s">
        <v>2118</v>
      </c>
      <c r="E353" s="149">
        <v>517000000</v>
      </c>
      <c r="F353" s="117" t="s">
        <v>2525</v>
      </c>
      <c r="G353" s="178" t="s">
        <v>1511</v>
      </c>
      <c r="H353" s="117" t="s">
        <v>1439</v>
      </c>
      <c r="I353" s="178" t="s">
        <v>2526</v>
      </c>
      <c r="J353" s="118" t="s">
        <v>1633</v>
      </c>
      <c r="K353" s="247" t="s">
        <v>35</v>
      </c>
      <c r="M353" s="204"/>
      <c r="P353" s="169"/>
      <c r="Q353" s="169"/>
    </row>
    <row r="354" spans="1:17" ht="16.5" customHeight="1" x14ac:dyDescent="0.25">
      <c r="A354" s="80" t="s">
        <v>409</v>
      </c>
      <c r="B354" s="79" t="s">
        <v>1701</v>
      </c>
      <c r="C354" s="148" t="s">
        <v>2147</v>
      </c>
      <c r="D354" s="148" t="s">
        <v>2119</v>
      </c>
      <c r="E354" s="149" t="s">
        <v>2166</v>
      </c>
      <c r="F354" s="117" t="s">
        <v>2528</v>
      </c>
      <c r="G354" s="178" t="s">
        <v>1511</v>
      </c>
      <c r="H354" s="117" t="s">
        <v>1439</v>
      </c>
      <c r="I354" s="178" t="s">
        <v>2527</v>
      </c>
      <c r="J354" s="118" t="s">
        <v>1633</v>
      </c>
      <c r="K354" s="247" t="s">
        <v>409</v>
      </c>
      <c r="M354" s="204"/>
    </row>
    <row r="355" spans="1:17" ht="15.75" x14ac:dyDescent="0.25">
      <c r="A355" s="80" t="s">
        <v>36</v>
      </c>
      <c r="B355" s="79" t="s">
        <v>1701</v>
      </c>
      <c r="C355" s="148" t="s">
        <v>2147</v>
      </c>
      <c r="D355" s="178" t="s">
        <v>2118</v>
      </c>
      <c r="E355" s="149">
        <v>5000000</v>
      </c>
      <c r="F355" s="117" t="s">
        <v>2525</v>
      </c>
      <c r="G355" s="178" t="s">
        <v>1511</v>
      </c>
      <c r="H355" s="117" t="s">
        <v>1439</v>
      </c>
      <c r="I355" s="178" t="s">
        <v>2526</v>
      </c>
      <c r="J355" s="118" t="s">
        <v>1633</v>
      </c>
      <c r="K355" s="247" t="s">
        <v>36</v>
      </c>
      <c r="M355" s="204"/>
    </row>
    <row r="356" spans="1:17" ht="16.5" customHeight="1" x14ac:dyDescent="0.25">
      <c r="A356" s="80" t="s">
        <v>39</v>
      </c>
      <c r="B356" s="79" t="s">
        <v>1702</v>
      </c>
      <c r="C356" s="148" t="s">
        <v>2147</v>
      </c>
      <c r="D356" s="148">
        <v>2009</v>
      </c>
      <c r="E356" s="149">
        <v>678000000</v>
      </c>
      <c r="F356" s="117" t="s">
        <v>2525</v>
      </c>
      <c r="G356" s="178" t="s">
        <v>1511</v>
      </c>
      <c r="H356" s="117" t="s">
        <v>1439</v>
      </c>
      <c r="I356" s="178" t="s">
        <v>2527</v>
      </c>
      <c r="J356" s="118" t="s">
        <v>1633</v>
      </c>
      <c r="K356" s="247" t="s">
        <v>39</v>
      </c>
      <c r="M356" s="204"/>
    </row>
    <row r="357" spans="1:17" ht="15.75" x14ac:dyDescent="0.25">
      <c r="A357" s="80" t="s">
        <v>38</v>
      </c>
      <c r="B357" s="79" t="s">
        <v>1702</v>
      </c>
      <c r="C357" s="148" t="s">
        <v>2147</v>
      </c>
      <c r="D357" s="148">
        <v>2009</v>
      </c>
      <c r="E357" s="149">
        <v>384000000</v>
      </c>
      <c r="F357" s="117" t="s">
        <v>2525</v>
      </c>
      <c r="G357" s="178" t="s">
        <v>1511</v>
      </c>
      <c r="H357" s="117" t="s">
        <v>1439</v>
      </c>
      <c r="I357" s="178" t="s">
        <v>2527</v>
      </c>
      <c r="J357" s="118" t="s">
        <v>1633</v>
      </c>
      <c r="K357" s="247" t="s">
        <v>38</v>
      </c>
      <c r="M357" s="204"/>
      <c r="P357" s="169"/>
      <c r="Q357" s="169"/>
    </row>
    <row r="358" spans="1:17" ht="15.75" x14ac:dyDescent="0.25">
      <c r="A358" s="147" t="s">
        <v>2157</v>
      </c>
      <c r="B358" s="79" t="s">
        <v>2158</v>
      </c>
      <c r="C358" s="148" t="s">
        <v>2147</v>
      </c>
      <c r="D358" s="148">
        <v>2010</v>
      </c>
      <c r="E358" s="149">
        <v>308807733</v>
      </c>
      <c r="F358" s="117" t="s">
        <v>2525</v>
      </c>
      <c r="G358" s="178" t="s">
        <v>1511</v>
      </c>
      <c r="H358" s="117" t="s">
        <v>1439</v>
      </c>
      <c r="I358" s="178" t="s">
        <v>2527</v>
      </c>
      <c r="J358" s="118" t="s">
        <v>1633</v>
      </c>
      <c r="K358" s="247" t="s">
        <v>2157</v>
      </c>
      <c r="M358" s="204"/>
    </row>
    <row r="359" spans="1:17" ht="15.75" x14ac:dyDescent="0.25">
      <c r="A359" s="80" t="s">
        <v>2159</v>
      </c>
      <c r="B359" s="79" t="s">
        <v>1703</v>
      </c>
      <c r="C359" s="148" t="s">
        <v>2147</v>
      </c>
      <c r="D359" s="178" t="s">
        <v>2118</v>
      </c>
      <c r="E359" s="42">
        <v>502944137</v>
      </c>
      <c r="F359" s="117" t="s">
        <v>2525</v>
      </c>
      <c r="G359" s="178" t="s">
        <v>1511</v>
      </c>
      <c r="H359" s="117" t="s">
        <v>1439</v>
      </c>
      <c r="I359" s="178" t="s">
        <v>2526</v>
      </c>
      <c r="J359" s="118" t="s">
        <v>1633</v>
      </c>
      <c r="K359" s="247" t="s">
        <v>2159</v>
      </c>
      <c r="M359" s="204"/>
      <c r="P359" s="169"/>
      <c r="Q359" s="169"/>
    </row>
    <row r="360" spans="1:17" ht="15.75" x14ac:dyDescent="0.25">
      <c r="A360" s="147" t="s">
        <v>2160</v>
      </c>
      <c r="B360" s="79" t="s">
        <v>1703</v>
      </c>
      <c r="C360" s="148" t="s">
        <v>2147</v>
      </c>
      <c r="D360" s="148">
        <v>2010</v>
      </c>
      <c r="E360" s="149">
        <v>966702470</v>
      </c>
      <c r="F360" s="117" t="s">
        <v>2525</v>
      </c>
      <c r="G360" s="178" t="s">
        <v>1511</v>
      </c>
      <c r="H360" s="117" t="s">
        <v>1439</v>
      </c>
      <c r="I360" s="178" t="s">
        <v>2527</v>
      </c>
      <c r="J360" s="118" t="s">
        <v>1633</v>
      </c>
      <c r="K360" s="247" t="s">
        <v>2160</v>
      </c>
      <c r="M360" s="204"/>
    </row>
    <row r="361" spans="1:17" ht="15.75" x14ac:dyDescent="0.25">
      <c r="A361" s="80" t="s">
        <v>2535</v>
      </c>
      <c r="B361" s="79" t="s">
        <v>487</v>
      </c>
      <c r="C361" s="148" t="s">
        <v>2147</v>
      </c>
      <c r="D361" s="178" t="s">
        <v>2119</v>
      </c>
      <c r="E361" s="149" t="s">
        <v>2166</v>
      </c>
      <c r="F361" s="117" t="s">
        <v>2528</v>
      </c>
      <c r="G361" s="178" t="s">
        <v>1511</v>
      </c>
      <c r="H361" s="117" t="s">
        <v>1439</v>
      </c>
      <c r="I361" s="178" t="s">
        <v>2527</v>
      </c>
      <c r="J361" s="118" t="s">
        <v>1633</v>
      </c>
      <c r="K361" s="247" t="s">
        <v>1441</v>
      </c>
      <c r="M361" s="204"/>
      <c r="P361" s="169"/>
      <c r="Q361" s="169"/>
    </row>
    <row r="362" spans="1:17" ht="15.75" x14ac:dyDescent="0.25">
      <c r="A362" s="80" t="s">
        <v>2536</v>
      </c>
      <c r="B362" s="79" t="s">
        <v>487</v>
      </c>
      <c r="C362" s="148" t="s">
        <v>2147</v>
      </c>
      <c r="D362" s="178" t="s">
        <v>2119</v>
      </c>
      <c r="E362" s="149" t="s">
        <v>2166</v>
      </c>
      <c r="F362" s="117" t="s">
        <v>2528</v>
      </c>
      <c r="G362" s="178" t="s">
        <v>1511</v>
      </c>
      <c r="H362" s="117" t="s">
        <v>1439</v>
      </c>
      <c r="I362" s="178" t="s">
        <v>2527</v>
      </c>
      <c r="J362" s="118" t="s">
        <v>1633</v>
      </c>
      <c r="K362" s="247" t="s">
        <v>40</v>
      </c>
      <c r="M362" s="204"/>
      <c r="P362" s="169"/>
      <c r="Q362" s="169"/>
    </row>
    <row r="363" spans="1:17" ht="15.75" x14ac:dyDescent="0.25">
      <c r="A363" s="80" t="s">
        <v>41</v>
      </c>
      <c r="B363" s="79" t="s">
        <v>487</v>
      </c>
      <c r="C363" s="148" t="s">
        <v>2147</v>
      </c>
      <c r="D363" s="178" t="s">
        <v>2118</v>
      </c>
      <c r="E363" s="149" t="s">
        <v>2166</v>
      </c>
      <c r="F363" s="117" t="s">
        <v>2528</v>
      </c>
      <c r="G363" s="178" t="s">
        <v>1511</v>
      </c>
      <c r="H363" s="117" t="s">
        <v>1439</v>
      </c>
      <c r="I363" s="178" t="s">
        <v>2527</v>
      </c>
      <c r="J363" s="118" t="s">
        <v>1633</v>
      </c>
      <c r="K363" s="247" t="s">
        <v>41</v>
      </c>
      <c r="M363" s="204"/>
    </row>
    <row r="364" spans="1:17" ht="15.75" x14ac:dyDescent="0.25">
      <c r="A364" s="80" t="s">
        <v>42</v>
      </c>
      <c r="B364" s="79" t="s">
        <v>487</v>
      </c>
      <c r="C364" s="148" t="s">
        <v>2147</v>
      </c>
      <c r="D364" s="178" t="s">
        <v>2118</v>
      </c>
      <c r="E364" s="149">
        <v>97000000</v>
      </c>
      <c r="F364" s="117" t="s">
        <v>2525</v>
      </c>
      <c r="G364" s="178" t="s">
        <v>1511</v>
      </c>
      <c r="H364" s="117" t="s">
        <v>1439</v>
      </c>
      <c r="I364" s="178" t="s">
        <v>2526</v>
      </c>
      <c r="J364" s="118" t="s">
        <v>1633</v>
      </c>
      <c r="K364" s="247" t="s">
        <v>42</v>
      </c>
      <c r="M364" s="204"/>
      <c r="P364" s="169"/>
      <c r="Q364" s="169"/>
    </row>
    <row r="365" spans="1:17" ht="15.75" x14ac:dyDescent="0.25">
      <c r="A365" s="80" t="s">
        <v>43</v>
      </c>
      <c r="B365" s="79" t="s">
        <v>2161</v>
      </c>
      <c r="C365" s="148" t="s">
        <v>2147</v>
      </c>
      <c r="D365" s="178" t="s">
        <v>2118</v>
      </c>
      <c r="E365" s="149" t="s">
        <v>2166</v>
      </c>
      <c r="F365" s="117" t="s">
        <v>2528</v>
      </c>
      <c r="G365" s="178" t="s">
        <v>1511</v>
      </c>
      <c r="H365" s="117" t="s">
        <v>1439</v>
      </c>
      <c r="I365" s="178" t="s">
        <v>2527</v>
      </c>
      <c r="J365" s="118" t="s">
        <v>1633</v>
      </c>
      <c r="K365" s="247" t="s">
        <v>43</v>
      </c>
      <c r="M365" s="204"/>
    </row>
    <row r="366" spans="1:17" ht="15.75" x14ac:dyDescent="0.25">
      <c r="A366" s="80" t="s">
        <v>50</v>
      </c>
      <c r="B366" s="79" t="s">
        <v>1889</v>
      </c>
      <c r="C366" s="148" t="s">
        <v>2147</v>
      </c>
      <c r="D366" s="178" t="s">
        <v>2118</v>
      </c>
      <c r="E366" s="149">
        <v>302000000</v>
      </c>
      <c r="F366" s="117" t="s">
        <v>2525</v>
      </c>
      <c r="G366" s="178" t="s">
        <v>1511</v>
      </c>
      <c r="H366" s="117" t="s">
        <v>1439</v>
      </c>
      <c r="I366" s="178" t="s">
        <v>2526</v>
      </c>
      <c r="J366" s="118" t="s">
        <v>1633</v>
      </c>
      <c r="K366" s="247" t="s">
        <v>50</v>
      </c>
      <c r="M366" s="204"/>
      <c r="P366" s="169"/>
      <c r="Q366" s="169"/>
    </row>
    <row r="367" spans="1:17" ht="15.75" x14ac:dyDescent="0.25">
      <c r="A367" s="80" t="s">
        <v>44</v>
      </c>
      <c r="B367" s="79" t="s">
        <v>488</v>
      </c>
      <c r="C367" s="148" t="s">
        <v>2147</v>
      </c>
      <c r="D367" s="178" t="s">
        <v>2118</v>
      </c>
      <c r="E367" s="149">
        <v>0</v>
      </c>
      <c r="F367" s="117" t="s">
        <v>2528</v>
      </c>
      <c r="G367" s="178" t="s">
        <v>1511</v>
      </c>
      <c r="H367" s="117" t="s">
        <v>1439</v>
      </c>
      <c r="I367" s="178" t="s">
        <v>2527</v>
      </c>
      <c r="J367" s="118" t="s">
        <v>1633</v>
      </c>
      <c r="K367" s="247" t="s">
        <v>44</v>
      </c>
      <c r="M367" s="204"/>
      <c r="P367" s="169"/>
      <c r="Q367" s="169"/>
    </row>
    <row r="368" spans="1:17" ht="15.75" x14ac:dyDescent="0.25">
      <c r="A368" s="80" t="s">
        <v>45</v>
      </c>
      <c r="B368" s="79" t="s">
        <v>1704</v>
      </c>
      <c r="C368" s="148" t="s">
        <v>2147</v>
      </c>
      <c r="D368" s="178" t="s">
        <v>2118</v>
      </c>
      <c r="E368" s="149">
        <v>257000000</v>
      </c>
      <c r="F368" s="117" t="s">
        <v>2525</v>
      </c>
      <c r="G368" s="178" t="s">
        <v>1511</v>
      </c>
      <c r="H368" s="117" t="s">
        <v>1439</v>
      </c>
      <c r="I368" s="178" t="s">
        <v>2526</v>
      </c>
      <c r="J368" s="118" t="s">
        <v>1633</v>
      </c>
      <c r="K368" s="247" t="s">
        <v>45</v>
      </c>
      <c r="M368" s="204"/>
      <c r="P368" s="169"/>
      <c r="Q368" s="169"/>
    </row>
    <row r="369" spans="1:17" ht="15.75" x14ac:dyDescent="0.25">
      <c r="A369" s="80" t="s">
        <v>46</v>
      </c>
      <c r="B369" s="79" t="s">
        <v>1704</v>
      </c>
      <c r="C369" s="148" t="s">
        <v>2147</v>
      </c>
      <c r="D369" s="178" t="s">
        <v>2118</v>
      </c>
      <c r="E369" s="149">
        <v>0</v>
      </c>
      <c r="F369" s="117" t="s">
        <v>2528</v>
      </c>
      <c r="G369" s="178" t="s">
        <v>1511</v>
      </c>
      <c r="H369" s="117" t="s">
        <v>1439</v>
      </c>
      <c r="I369" s="178" t="s">
        <v>2526</v>
      </c>
      <c r="J369" s="118" t="s">
        <v>1633</v>
      </c>
      <c r="K369" s="247" t="s">
        <v>46</v>
      </c>
      <c r="M369" s="204"/>
      <c r="P369" s="169"/>
      <c r="Q369" s="169"/>
    </row>
    <row r="370" spans="1:17" ht="15.75" x14ac:dyDescent="0.25">
      <c r="A370" s="80" t="s">
        <v>47</v>
      </c>
      <c r="B370" s="79" t="s">
        <v>1704</v>
      </c>
      <c r="C370" s="148" t="s">
        <v>2147</v>
      </c>
      <c r="D370" s="178" t="s">
        <v>2118</v>
      </c>
      <c r="E370" s="149">
        <v>0</v>
      </c>
      <c r="F370" s="117" t="s">
        <v>2528</v>
      </c>
      <c r="G370" s="178" t="s">
        <v>1511</v>
      </c>
      <c r="H370" s="117" t="s">
        <v>1439</v>
      </c>
      <c r="I370" s="178" t="s">
        <v>2526</v>
      </c>
      <c r="J370" s="118" t="s">
        <v>1633</v>
      </c>
      <c r="K370" s="247" t="s">
        <v>47</v>
      </c>
      <c r="M370" s="204"/>
      <c r="P370" s="169"/>
      <c r="Q370" s="169"/>
    </row>
    <row r="371" spans="1:17" ht="15.75" x14ac:dyDescent="0.25">
      <c r="A371" s="80" t="s">
        <v>48</v>
      </c>
      <c r="B371" s="79" t="s">
        <v>488</v>
      </c>
      <c r="C371" s="148" t="s">
        <v>2147</v>
      </c>
      <c r="D371" s="178" t="s">
        <v>2118</v>
      </c>
      <c r="E371" s="149">
        <v>45000000</v>
      </c>
      <c r="F371" s="117" t="s">
        <v>2525</v>
      </c>
      <c r="G371" s="178" t="s">
        <v>1511</v>
      </c>
      <c r="H371" s="117" t="s">
        <v>1439</v>
      </c>
      <c r="I371" s="178" t="s">
        <v>2526</v>
      </c>
      <c r="J371" s="118" t="s">
        <v>1633</v>
      </c>
      <c r="K371" s="247" t="s">
        <v>48</v>
      </c>
      <c r="M371" s="204"/>
    </row>
    <row r="372" spans="1:17" ht="15.75" x14ac:dyDescent="0.25">
      <c r="A372" s="80" t="s">
        <v>49</v>
      </c>
      <c r="B372" s="79" t="s">
        <v>1704</v>
      </c>
      <c r="C372" s="148" t="s">
        <v>2147</v>
      </c>
      <c r="D372" s="178" t="s">
        <v>2118</v>
      </c>
      <c r="E372" s="149">
        <v>306000000</v>
      </c>
      <c r="F372" s="117" t="s">
        <v>2525</v>
      </c>
      <c r="G372" s="178" t="s">
        <v>1511</v>
      </c>
      <c r="H372" s="117" t="s">
        <v>1439</v>
      </c>
      <c r="I372" s="178" t="s">
        <v>2527</v>
      </c>
      <c r="J372" s="118" t="s">
        <v>1633</v>
      </c>
      <c r="K372" s="247" t="s">
        <v>49</v>
      </c>
      <c r="M372" s="204"/>
      <c r="P372" s="169"/>
      <c r="Q372" s="169"/>
    </row>
    <row r="373" spans="1:17" ht="15.75" x14ac:dyDescent="0.25">
      <c r="A373" s="80" t="s">
        <v>51</v>
      </c>
      <c r="B373" s="79" t="s">
        <v>1704</v>
      </c>
      <c r="C373" s="148" t="s">
        <v>2147</v>
      </c>
      <c r="D373" s="178" t="s">
        <v>2118</v>
      </c>
      <c r="E373" s="149">
        <v>13000000</v>
      </c>
      <c r="F373" s="117" t="s">
        <v>2525</v>
      </c>
      <c r="G373" s="178" t="s">
        <v>1511</v>
      </c>
      <c r="H373" s="117" t="s">
        <v>1439</v>
      </c>
      <c r="I373" s="178" t="s">
        <v>2526</v>
      </c>
      <c r="J373" s="118" t="s">
        <v>1633</v>
      </c>
      <c r="K373" s="247" t="s">
        <v>51</v>
      </c>
      <c r="M373" s="204"/>
      <c r="P373" s="169"/>
      <c r="Q373" s="169"/>
    </row>
    <row r="374" spans="1:17" ht="15.75" x14ac:dyDescent="0.25">
      <c r="A374" s="80" t="s">
        <v>52</v>
      </c>
      <c r="B374" s="79" t="s">
        <v>1704</v>
      </c>
      <c r="C374" s="148" t="s">
        <v>2147</v>
      </c>
      <c r="D374" s="178" t="s">
        <v>2118</v>
      </c>
      <c r="E374" s="149">
        <v>29000000</v>
      </c>
      <c r="F374" s="117" t="s">
        <v>2525</v>
      </c>
      <c r="G374" s="178" t="s">
        <v>1511</v>
      </c>
      <c r="H374" s="117" t="s">
        <v>1439</v>
      </c>
      <c r="I374" s="178" t="s">
        <v>2526</v>
      </c>
      <c r="J374" s="118" t="s">
        <v>1633</v>
      </c>
      <c r="K374" s="247" t="s">
        <v>52</v>
      </c>
      <c r="M374" s="204"/>
      <c r="P374" s="169"/>
      <c r="Q374" s="169"/>
    </row>
    <row r="375" spans="1:17" ht="15.75" x14ac:dyDescent="0.25">
      <c r="A375" s="80" t="s">
        <v>53</v>
      </c>
      <c r="B375" s="79" t="s">
        <v>1705</v>
      </c>
      <c r="C375" s="148" t="s">
        <v>2147</v>
      </c>
      <c r="D375" s="178" t="s">
        <v>2118</v>
      </c>
      <c r="E375" s="149">
        <v>986000000</v>
      </c>
      <c r="F375" s="117" t="s">
        <v>2525</v>
      </c>
      <c r="G375" s="178" t="s">
        <v>1511</v>
      </c>
      <c r="H375" s="117" t="s">
        <v>1439</v>
      </c>
      <c r="I375" s="178" t="s">
        <v>2526</v>
      </c>
      <c r="J375" s="118" t="s">
        <v>1633</v>
      </c>
      <c r="K375" s="247" t="s">
        <v>53</v>
      </c>
      <c r="M375" s="204"/>
    </row>
    <row r="376" spans="1:17" ht="15.75" x14ac:dyDescent="0.25">
      <c r="A376" s="80" t="s">
        <v>54</v>
      </c>
      <c r="B376" s="79" t="s">
        <v>1705</v>
      </c>
      <c r="C376" s="148" t="s">
        <v>2147</v>
      </c>
      <c r="D376" s="178" t="s">
        <v>2118</v>
      </c>
      <c r="E376" s="149">
        <v>161000000</v>
      </c>
      <c r="F376" s="117" t="s">
        <v>2525</v>
      </c>
      <c r="G376" s="178" t="s">
        <v>1511</v>
      </c>
      <c r="H376" s="117" t="s">
        <v>1439</v>
      </c>
      <c r="I376" s="178" t="s">
        <v>2526</v>
      </c>
      <c r="J376" s="118" t="s">
        <v>1633</v>
      </c>
      <c r="K376" s="247" t="s">
        <v>54</v>
      </c>
      <c r="M376" s="204"/>
    </row>
    <row r="377" spans="1:17" ht="15.75" x14ac:dyDescent="0.25">
      <c r="A377" s="80" t="s">
        <v>414</v>
      </c>
      <c r="B377" s="79" t="s">
        <v>1705</v>
      </c>
      <c r="C377" s="148" t="s">
        <v>2147</v>
      </c>
      <c r="D377" s="178" t="s">
        <v>2118</v>
      </c>
      <c r="E377" s="149">
        <v>109000000</v>
      </c>
      <c r="F377" s="117" t="s">
        <v>2525</v>
      </c>
      <c r="G377" s="178" t="s">
        <v>1511</v>
      </c>
      <c r="H377" s="117" t="s">
        <v>1439</v>
      </c>
      <c r="I377" s="178" t="s">
        <v>2526</v>
      </c>
      <c r="J377" s="118" t="s">
        <v>1633</v>
      </c>
      <c r="K377" s="247" t="s">
        <v>414</v>
      </c>
      <c r="M377" s="204"/>
      <c r="P377" s="169"/>
      <c r="Q377" s="169"/>
    </row>
    <row r="378" spans="1:17" ht="15.75" x14ac:dyDescent="0.25">
      <c r="A378" s="80" t="s">
        <v>55</v>
      </c>
      <c r="B378" s="79" t="s">
        <v>55</v>
      </c>
      <c r="C378" s="148" t="s">
        <v>2147</v>
      </c>
      <c r="D378" s="148">
        <v>2008</v>
      </c>
      <c r="E378" s="149">
        <v>880000000</v>
      </c>
      <c r="F378" s="117" t="s">
        <v>2525</v>
      </c>
      <c r="G378" s="178" t="s">
        <v>1511</v>
      </c>
      <c r="H378" s="117" t="s">
        <v>1439</v>
      </c>
      <c r="I378" s="178" t="s">
        <v>2527</v>
      </c>
      <c r="J378" s="118" t="s">
        <v>1633</v>
      </c>
      <c r="K378" s="247" t="s">
        <v>55</v>
      </c>
      <c r="M378" s="204"/>
    </row>
    <row r="379" spans="1:17" ht="15.75" x14ac:dyDescent="0.25">
      <c r="A379" s="80" t="s">
        <v>56</v>
      </c>
      <c r="B379" s="79" t="s">
        <v>204</v>
      </c>
      <c r="C379" s="148" t="s">
        <v>2147</v>
      </c>
      <c r="D379" s="178" t="s">
        <v>2118</v>
      </c>
      <c r="E379" s="149">
        <v>99000000</v>
      </c>
      <c r="F379" s="117" t="s">
        <v>2525</v>
      </c>
      <c r="G379" s="178" t="s">
        <v>1511</v>
      </c>
      <c r="H379" s="117" t="s">
        <v>1439</v>
      </c>
      <c r="I379" s="178" t="s">
        <v>2526</v>
      </c>
      <c r="J379" s="118" t="s">
        <v>1633</v>
      </c>
      <c r="K379" s="247" t="s">
        <v>56</v>
      </c>
      <c r="M379" s="204"/>
    </row>
    <row r="380" spans="1:17" ht="15.75" x14ac:dyDescent="0.25">
      <c r="A380" s="80" t="s">
        <v>57</v>
      </c>
      <c r="B380" s="79" t="s">
        <v>78</v>
      </c>
      <c r="C380" s="148" t="s">
        <v>2147</v>
      </c>
      <c r="D380" s="178" t="s">
        <v>2118</v>
      </c>
      <c r="E380" s="149">
        <v>197000000</v>
      </c>
      <c r="F380" s="117" t="s">
        <v>2528</v>
      </c>
      <c r="G380" s="178" t="s">
        <v>1511</v>
      </c>
      <c r="H380" s="117" t="s">
        <v>1439</v>
      </c>
      <c r="I380" s="178" t="s">
        <v>2526</v>
      </c>
      <c r="J380" s="118" t="s">
        <v>1633</v>
      </c>
      <c r="K380" s="247" t="s">
        <v>57</v>
      </c>
      <c r="M380" s="204"/>
      <c r="P380" s="169"/>
      <c r="Q380" s="169"/>
    </row>
    <row r="381" spans="1:17" ht="15.75" x14ac:dyDescent="0.25">
      <c r="A381" s="80" t="s">
        <v>58</v>
      </c>
      <c r="B381" s="79" t="s">
        <v>78</v>
      </c>
      <c r="C381" s="148" t="s">
        <v>2147</v>
      </c>
      <c r="D381" s="178" t="s">
        <v>2118</v>
      </c>
      <c r="E381" s="149">
        <v>900000000</v>
      </c>
      <c r="F381" s="117" t="s">
        <v>2525</v>
      </c>
      <c r="G381" s="178" t="s">
        <v>1511</v>
      </c>
      <c r="H381" s="117" t="s">
        <v>1439</v>
      </c>
      <c r="I381" s="178" t="s">
        <v>2526</v>
      </c>
      <c r="J381" s="118" t="s">
        <v>1633</v>
      </c>
      <c r="K381" s="247" t="s">
        <v>58</v>
      </c>
      <c r="M381" s="204"/>
      <c r="P381" s="169"/>
      <c r="Q381" s="169"/>
    </row>
    <row r="382" spans="1:17" ht="15.75" x14ac:dyDescent="0.25">
      <c r="A382" s="80" t="s">
        <v>59</v>
      </c>
      <c r="B382" s="79" t="s">
        <v>78</v>
      </c>
      <c r="C382" s="148" t="s">
        <v>2147</v>
      </c>
      <c r="D382" s="178" t="s">
        <v>2118</v>
      </c>
      <c r="E382" s="149">
        <v>0</v>
      </c>
      <c r="F382" s="117" t="s">
        <v>2528</v>
      </c>
      <c r="G382" s="178" t="s">
        <v>1511</v>
      </c>
      <c r="H382" s="117" t="s">
        <v>1439</v>
      </c>
      <c r="I382" s="178" t="s">
        <v>2527</v>
      </c>
      <c r="J382" s="118" t="s">
        <v>1633</v>
      </c>
      <c r="K382" s="247" t="s">
        <v>59</v>
      </c>
      <c r="M382" s="204"/>
      <c r="P382" s="169"/>
      <c r="Q382" s="169"/>
    </row>
    <row r="383" spans="1:17" ht="15.75" x14ac:dyDescent="0.25">
      <c r="A383" s="80" t="s">
        <v>60</v>
      </c>
      <c r="B383" s="79" t="s">
        <v>1661</v>
      </c>
      <c r="C383" s="148" t="s">
        <v>2147</v>
      </c>
      <c r="D383" s="178" t="s">
        <v>2118</v>
      </c>
      <c r="E383" s="149">
        <v>4535000000</v>
      </c>
      <c r="F383" s="117" t="s">
        <v>2525</v>
      </c>
      <c r="G383" s="178" t="s">
        <v>1511</v>
      </c>
      <c r="H383" s="117" t="s">
        <v>1439</v>
      </c>
      <c r="I383" s="178" t="s">
        <v>2526</v>
      </c>
      <c r="J383" s="118" t="s">
        <v>1633</v>
      </c>
      <c r="K383" s="247" t="s">
        <v>60</v>
      </c>
      <c r="M383" s="204"/>
    </row>
    <row r="384" spans="1:17" ht="15.75" x14ac:dyDescent="0.25">
      <c r="A384" s="80" t="s">
        <v>412</v>
      </c>
      <c r="B384" s="79" t="s">
        <v>2162</v>
      </c>
      <c r="C384" s="148" t="s">
        <v>2147</v>
      </c>
      <c r="D384" s="148" t="s">
        <v>2119</v>
      </c>
      <c r="E384" s="149" t="s">
        <v>2166</v>
      </c>
      <c r="F384" s="117" t="s">
        <v>2528</v>
      </c>
      <c r="G384" s="178" t="s">
        <v>1511</v>
      </c>
      <c r="H384" s="117" t="s">
        <v>1439</v>
      </c>
      <c r="I384" s="178" t="s">
        <v>2527</v>
      </c>
      <c r="J384" s="118" t="s">
        <v>1633</v>
      </c>
      <c r="K384" s="247" t="s">
        <v>412</v>
      </c>
      <c r="M384" s="204"/>
    </row>
    <row r="385" spans="1:17" ht="15.75" x14ac:dyDescent="0.25">
      <c r="A385" s="80" t="s">
        <v>61</v>
      </c>
      <c r="B385" s="79" t="s">
        <v>1706</v>
      </c>
      <c r="C385" s="148" t="s">
        <v>2147</v>
      </c>
      <c r="D385" s="178" t="s">
        <v>2118</v>
      </c>
      <c r="E385" s="149">
        <v>382000000</v>
      </c>
      <c r="F385" s="117" t="s">
        <v>2525</v>
      </c>
      <c r="G385" s="178" t="s">
        <v>1511</v>
      </c>
      <c r="H385" s="117" t="s">
        <v>1439</v>
      </c>
      <c r="I385" s="178" t="s">
        <v>2526</v>
      </c>
      <c r="J385" s="118" t="s">
        <v>1633</v>
      </c>
      <c r="K385" s="247" t="s">
        <v>61</v>
      </c>
      <c r="M385" s="204"/>
    </row>
    <row r="386" spans="1:17" ht="15.75" x14ac:dyDescent="0.25">
      <c r="A386" s="80" t="s">
        <v>62</v>
      </c>
      <c r="B386" s="79" t="s">
        <v>1706</v>
      </c>
      <c r="C386" s="148" t="s">
        <v>2147</v>
      </c>
      <c r="D386" s="178" t="s">
        <v>2118</v>
      </c>
      <c r="E386" s="149">
        <v>594000000</v>
      </c>
      <c r="F386" s="117" t="s">
        <v>2525</v>
      </c>
      <c r="G386" s="178" t="s">
        <v>1511</v>
      </c>
      <c r="H386" s="117" t="s">
        <v>1439</v>
      </c>
      <c r="I386" s="178" t="s">
        <v>2526</v>
      </c>
      <c r="J386" s="118" t="s">
        <v>1633</v>
      </c>
      <c r="K386" s="247" t="s">
        <v>62</v>
      </c>
      <c r="M386" s="204"/>
    </row>
    <row r="387" spans="1:17" ht="15.75" x14ac:dyDescent="0.25">
      <c r="A387" s="80" t="s">
        <v>63</v>
      </c>
      <c r="B387" s="79" t="s">
        <v>1707</v>
      </c>
      <c r="C387" s="148" t="s">
        <v>2147</v>
      </c>
      <c r="D387" s="178" t="s">
        <v>2118</v>
      </c>
      <c r="E387" s="149">
        <v>5000000</v>
      </c>
      <c r="F387" s="117" t="s">
        <v>2525</v>
      </c>
      <c r="G387" s="178" t="s">
        <v>1511</v>
      </c>
      <c r="H387" s="117" t="s">
        <v>1439</v>
      </c>
      <c r="I387" s="178" t="s">
        <v>2526</v>
      </c>
      <c r="J387" s="118" t="s">
        <v>1633</v>
      </c>
      <c r="K387" s="247" t="s">
        <v>63</v>
      </c>
      <c r="M387" s="204"/>
    </row>
    <row r="388" spans="1:17" ht="15.75" x14ac:dyDescent="0.25">
      <c r="A388" s="80" t="s">
        <v>2534</v>
      </c>
      <c r="B388" s="79" t="s">
        <v>1708</v>
      </c>
      <c r="C388" s="148" t="s">
        <v>2147</v>
      </c>
      <c r="D388" s="178" t="s">
        <v>2119</v>
      </c>
      <c r="E388" s="149" t="s">
        <v>2166</v>
      </c>
      <c r="F388" s="117" t="s">
        <v>2528</v>
      </c>
      <c r="G388" s="178" t="s">
        <v>1511</v>
      </c>
      <c r="H388" s="117" t="s">
        <v>1439</v>
      </c>
      <c r="I388" s="178" t="s">
        <v>2527</v>
      </c>
      <c r="J388" s="118" t="s">
        <v>1633</v>
      </c>
      <c r="K388" s="247" t="s">
        <v>64</v>
      </c>
      <c r="M388" s="204"/>
    </row>
    <row r="389" spans="1:17" ht="15.75" x14ac:dyDescent="0.25">
      <c r="A389" s="80" t="s">
        <v>1709</v>
      </c>
      <c r="B389" s="79" t="s">
        <v>1888</v>
      </c>
      <c r="C389" s="148" t="s">
        <v>2147</v>
      </c>
      <c r="D389" s="148" t="s">
        <v>2119</v>
      </c>
      <c r="E389" s="149" t="s">
        <v>2166</v>
      </c>
      <c r="F389" s="117" t="s">
        <v>2528</v>
      </c>
      <c r="G389" s="178" t="s">
        <v>1511</v>
      </c>
      <c r="H389" s="117" t="s">
        <v>1439</v>
      </c>
      <c r="I389" s="178" t="s">
        <v>2527</v>
      </c>
      <c r="J389" s="118" t="s">
        <v>1633</v>
      </c>
      <c r="K389" s="247" t="s">
        <v>1709</v>
      </c>
      <c r="M389" s="204"/>
      <c r="P389" s="169"/>
      <c r="Q389" s="169"/>
    </row>
    <row r="390" spans="1:17" ht="15.75" x14ac:dyDescent="0.25">
      <c r="A390" s="80" t="s">
        <v>65</v>
      </c>
      <c r="B390" s="79" t="s">
        <v>1710</v>
      </c>
      <c r="C390" s="148" t="s">
        <v>2147</v>
      </c>
      <c r="D390" s="178" t="s">
        <v>2118</v>
      </c>
      <c r="E390" s="149">
        <v>0</v>
      </c>
      <c r="F390" s="117" t="s">
        <v>2528</v>
      </c>
      <c r="G390" s="178" t="s">
        <v>1511</v>
      </c>
      <c r="H390" s="117" t="s">
        <v>1439</v>
      </c>
      <c r="I390" s="178" t="s">
        <v>2527</v>
      </c>
      <c r="J390" s="118" t="s">
        <v>1633</v>
      </c>
      <c r="K390" s="247" t="s">
        <v>65</v>
      </c>
      <c r="M390" s="204"/>
    </row>
    <row r="391" spans="1:17" ht="15.75" x14ac:dyDescent="0.25">
      <c r="A391" s="80" t="s">
        <v>66</v>
      </c>
      <c r="B391" s="79" t="s">
        <v>1710</v>
      </c>
      <c r="C391" s="148" t="s">
        <v>2147</v>
      </c>
      <c r="D391" s="178" t="s">
        <v>2118</v>
      </c>
      <c r="E391" s="149" t="s">
        <v>2166</v>
      </c>
      <c r="F391" s="117" t="s">
        <v>2528</v>
      </c>
      <c r="G391" s="178" t="s">
        <v>1511</v>
      </c>
      <c r="H391" s="117" t="s">
        <v>1439</v>
      </c>
      <c r="I391" s="178" t="s">
        <v>2527</v>
      </c>
      <c r="J391" s="118" t="s">
        <v>1633</v>
      </c>
      <c r="K391" s="247" t="s">
        <v>66</v>
      </c>
      <c r="M391" s="204"/>
      <c r="P391" s="169"/>
      <c r="Q391" s="169"/>
    </row>
    <row r="392" spans="1:17" ht="15.75" x14ac:dyDescent="0.25">
      <c r="A392" s="80" t="s">
        <v>68</v>
      </c>
      <c r="B392" s="79" t="s">
        <v>1711</v>
      </c>
      <c r="C392" s="148" t="s">
        <v>2147</v>
      </c>
      <c r="D392" s="148" t="s">
        <v>2119</v>
      </c>
      <c r="E392" s="149" t="s">
        <v>2166</v>
      </c>
      <c r="F392" s="117" t="s">
        <v>2528</v>
      </c>
      <c r="G392" s="178" t="s">
        <v>1511</v>
      </c>
      <c r="H392" s="117" t="s">
        <v>1439</v>
      </c>
      <c r="I392" s="178" t="s">
        <v>2527</v>
      </c>
      <c r="J392" s="118" t="s">
        <v>1633</v>
      </c>
      <c r="K392" s="247" t="s">
        <v>68</v>
      </c>
      <c r="M392" s="204"/>
    </row>
    <row r="393" spans="1:17" ht="15.75" x14ac:dyDescent="0.25">
      <c r="A393" s="80" t="s">
        <v>69</v>
      </c>
      <c r="B393" s="79" t="s">
        <v>489</v>
      </c>
      <c r="C393" s="148" t="s">
        <v>2147</v>
      </c>
      <c r="D393" s="178" t="s">
        <v>2118</v>
      </c>
      <c r="E393" s="149">
        <v>1331000000</v>
      </c>
      <c r="F393" s="117" t="s">
        <v>2525</v>
      </c>
      <c r="G393" s="178" t="s">
        <v>1511</v>
      </c>
      <c r="H393" s="117" t="s">
        <v>1439</v>
      </c>
      <c r="I393" s="178" t="s">
        <v>2526</v>
      </c>
      <c r="J393" s="118" t="s">
        <v>1633</v>
      </c>
      <c r="K393" s="247" t="s">
        <v>69</v>
      </c>
      <c r="M393" s="204"/>
    </row>
    <row r="394" spans="1:17" ht="15.75" x14ac:dyDescent="0.25">
      <c r="A394" s="80" t="s">
        <v>70</v>
      </c>
      <c r="B394" s="79" t="s">
        <v>490</v>
      </c>
      <c r="C394" s="148" t="s">
        <v>2147</v>
      </c>
      <c r="D394" s="148" t="s">
        <v>2119</v>
      </c>
      <c r="E394" s="149">
        <v>0</v>
      </c>
      <c r="F394" s="117" t="s">
        <v>2528</v>
      </c>
      <c r="G394" s="178" t="s">
        <v>1511</v>
      </c>
      <c r="H394" s="117" t="s">
        <v>1439</v>
      </c>
      <c r="I394" s="178" t="s">
        <v>2527</v>
      </c>
      <c r="J394" s="118" t="s">
        <v>1633</v>
      </c>
      <c r="K394" s="247" t="s">
        <v>70</v>
      </c>
      <c r="M394" s="204"/>
      <c r="P394" s="169"/>
      <c r="Q394" s="169"/>
    </row>
    <row r="395" spans="1:17" ht="15.75" x14ac:dyDescent="0.25">
      <c r="A395" s="80" t="s">
        <v>421</v>
      </c>
      <c r="B395" s="79" t="s">
        <v>1883</v>
      </c>
      <c r="C395" s="148" t="s">
        <v>2147</v>
      </c>
      <c r="D395" s="178" t="s">
        <v>2118</v>
      </c>
      <c r="E395" s="149">
        <v>16200029</v>
      </c>
      <c r="F395" s="117" t="s">
        <v>2525</v>
      </c>
      <c r="G395" s="178" t="s">
        <v>1511</v>
      </c>
      <c r="H395" s="117" t="s">
        <v>1439</v>
      </c>
      <c r="I395" s="178" t="s">
        <v>2526</v>
      </c>
      <c r="J395" s="118" t="s">
        <v>1633</v>
      </c>
      <c r="K395" s="247" t="s">
        <v>421</v>
      </c>
      <c r="M395" s="204"/>
    </row>
    <row r="396" spans="1:17" ht="15.75" x14ac:dyDescent="0.25">
      <c r="A396" s="80" t="s">
        <v>71</v>
      </c>
      <c r="B396" s="79" t="s">
        <v>155</v>
      </c>
      <c r="C396" s="148" t="s">
        <v>2147</v>
      </c>
      <c r="D396" s="178" t="s">
        <v>2118</v>
      </c>
      <c r="E396" s="149">
        <v>399000000</v>
      </c>
      <c r="F396" s="117" t="s">
        <v>2525</v>
      </c>
      <c r="G396" s="178" t="s">
        <v>1511</v>
      </c>
      <c r="H396" s="117" t="s">
        <v>1439</v>
      </c>
      <c r="I396" s="178" t="s">
        <v>2526</v>
      </c>
      <c r="J396" s="118" t="s">
        <v>1633</v>
      </c>
      <c r="K396" s="247" t="s">
        <v>71</v>
      </c>
      <c r="M396" s="204"/>
      <c r="P396" s="169"/>
      <c r="Q396" s="169"/>
    </row>
    <row r="397" spans="1:17" ht="15.75" x14ac:dyDescent="0.25">
      <c r="A397" s="80" t="s">
        <v>72</v>
      </c>
      <c r="B397" s="79" t="s">
        <v>440</v>
      </c>
      <c r="C397" s="148" t="s">
        <v>2147</v>
      </c>
      <c r="D397" s="178" t="s">
        <v>2118</v>
      </c>
      <c r="E397" s="149">
        <v>18700020</v>
      </c>
      <c r="F397" s="117" t="s">
        <v>2525</v>
      </c>
      <c r="G397" s="178" t="s">
        <v>1511</v>
      </c>
      <c r="H397" s="117" t="s">
        <v>1439</v>
      </c>
      <c r="I397" s="178" t="s">
        <v>2526</v>
      </c>
      <c r="J397" s="118" t="s">
        <v>1633</v>
      </c>
      <c r="K397" s="247" t="s">
        <v>72</v>
      </c>
      <c r="M397" s="204"/>
    </row>
    <row r="398" spans="1:17" ht="15.75" x14ac:dyDescent="0.25">
      <c r="A398" s="80" t="s">
        <v>78</v>
      </c>
      <c r="B398" s="79" t="s">
        <v>78</v>
      </c>
      <c r="C398" s="148" t="s">
        <v>2147</v>
      </c>
      <c r="D398" s="178" t="s">
        <v>2118</v>
      </c>
      <c r="E398" s="149">
        <v>0</v>
      </c>
      <c r="F398" s="117" t="s">
        <v>2528</v>
      </c>
      <c r="G398" s="178" t="s">
        <v>1511</v>
      </c>
      <c r="H398" s="117" t="s">
        <v>1439</v>
      </c>
      <c r="I398" s="178" t="s">
        <v>2527</v>
      </c>
      <c r="J398" s="118" t="s">
        <v>1633</v>
      </c>
      <c r="K398" s="247" t="s">
        <v>78</v>
      </c>
      <c r="M398" s="204"/>
      <c r="P398" s="169"/>
      <c r="Q398" s="169"/>
    </row>
    <row r="399" spans="1:17" ht="15.75" x14ac:dyDescent="0.25">
      <c r="A399" s="80" t="s">
        <v>74</v>
      </c>
      <c r="B399" s="79" t="s">
        <v>478</v>
      </c>
      <c r="C399" s="148" t="s">
        <v>2147</v>
      </c>
      <c r="D399" s="178" t="s">
        <v>2118</v>
      </c>
      <c r="E399" s="149">
        <v>0</v>
      </c>
      <c r="F399" s="117" t="s">
        <v>2528</v>
      </c>
      <c r="G399" s="178" t="s">
        <v>1511</v>
      </c>
      <c r="H399" s="117" t="s">
        <v>1439</v>
      </c>
      <c r="I399" s="178" t="s">
        <v>2527</v>
      </c>
      <c r="J399" s="118" t="s">
        <v>1633</v>
      </c>
      <c r="K399" s="247" t="s">
        <v>74</v>
      </c>
      <c r="M399" s="204"/>
      <c r="P399" s="169"/>
      <c r="Q399" s="169"/>
    </row>
    <row r="400" spans="1:17" ht="15.75" x14ac:dyDescent="0.25">
      <c r="A400" s="80" t="s">
        <v>75</v>
      </c>
      <c r="B400" s="79" t="s">
        <v>204</v>
      </c>
      <c r="C400" s="148" t="s">
        <v>2147</v>
      </c>
      <c r="D400" s="148" t="s">
        <v>2119</v>
      </c>
      <c r="E400" s="149">
        <v>0</v>
      </c>
      <c r="F400" s="117" t="s">
        <v>2528</v>
      </c>
      <c r="G400" s="178" t="s">
        <v>1511</v>
      </c>
      <c r="H400" s="117" t="s">
        <v>1439</v>
      </c>
      <c r="I400" s="178" t="s">
        <v>2527</v>
      </c>
      <c r="J400" s="118" t="s">
        <v>1633</v>
      </c>
      <c r="K400" s="247" t="s">
        <v>75</v>
      </c>
      <c r="M400" s="204"/>
    </row>
    <row r="401" spans="1:17" ht="15.75" x14ac:dyDescent="0.25">
      <c r="A401" s="80" t="s">
        <v>5</v>
      </c>
      <c r="B401" s="79" t="s">
        <v>1652</v>
      </c>
      <c r="C401" s="148" t="s">
        <v>2147</v>
      </c>
      <c r="D401" s="178" t="s">
        <v>2118</v>
      </c>
      <c r="E401" s="149">
        <v>233000000</v>
      </c>
      <c r="F401" s="117" t="s">
        <v>2525</v>
      </c>
      <c r="G401" s="178" t="s">
        <v>1511</v>
      </c>
      <c r="H401" s="117" t="s">
        <v>1439</v>
      </c>
      <c r="I401" s="178" t="s">
        <v>2526</v>
      </c>
      <c r="J401" s="118" t="s">
        <v>1633</v>
      </c>
      <c r="K401" s="247" t="s">
        <v>5</v>
      </c>
      <c r="M401" s="204"/>
      <c r="P401" s="169"/>
      <c r="Q401" s="169"/>
    </row>
    <row r="402" spans="1:17" ht="15.75" x14ac:dyDescent="0.25">
      <c r="A402" s="80" t="s">
        <v>76</v>
      </c>
      <c r="B402" s="79" t="s">
        <v>478</v>
      </c>
      <c r="C402" s="148" t="s">
        <v>2147</v>
      </c>
      <c r="D402" s="178" t="s">
        <v>2118</v>
      </c>
      <c r="E402" s="149">
        <v>0</v>
      </c>
      <c r="F402" s="117" t="s">
        <v>2528</v>
      </c>
      <c r="G402" s="178" t="s">
        <v>1511</v>
      </c>
      <c r="H402" s="117" t="s">
        <v>1439</v>
      </c>
      <c r="I402" s="178" t="s">
        <v>2527</v>
      </c>
      <c r="J402" s="118" t="s">
        <v>1633</v>
      </c>
      <c r="K402" s="247" t="s">
        <v>76</v>
      </c>
      <c r="M402" s="204"/>
    </row>
    <row r="403" spans="1:17" ht="15.75" x14ac:dyDescent="0.25">
      <c r="A403" s="80" t="s">
        <v>4</v>
      </c>
      <c r="B403" s="79" t="s">
        <v>78</v>
      </c>
      <c r="C403" s="148" t="s">
        <v>2147</v>
      </c>
      <c r="D403" s="178" t="s">
        <v>2118</v>
      </c>
      <c r="E403" s="149">
        <v>433000000</v>
      </c>
      <c r="F403" s="117" t="s">
        <v>2525</v>
      </c>
      <c r="G403" s="178" t="s">
        <v>1511</v>
      </c>
      <c r="H403" s="117" t="s">
        <v>1439</v>
      </c>
      <c r="I403" s="178" t="s">
        <v>2526</v>
      </c>
      <c r="J403" s="118" t="s">
        <v>1633</v>
      </c>
      <c r="K403" s="247" t="s">
        <v>4</v>
      </c>
      <c r="M403" s="204"/>
      <c r="P403" s="169"/>
      <c r="Q403" s="169"/>
    </row>
    <row r="404" spans="1:17" ht="15.75" x14ac:dyDescent="0.25">
      <c r="A404" s="80" t="s">
        <v>77</v>
      </c>
      <c r="B404" s="79" t="s">
        <v>398</v>
      </c>
      <c r="C404" s="148" t="s">
        <v>2147</v>
      </c>
      <c r="D404" s="148">
        <v>2009</v>
      </c>
      <c r="E404" s="149">
        <v>0</v>
      </c>
      <c r="F404" s="117" t="s">
        <v>2525</v>
      </c>
      <c r="G404" s="178" t="s">
        <v>1511</v>
      </c>
      <c r="H404" s="117" t="s">
        <v>1439</v>
      </c>
      <c r="I404" s="178" t="s">
        <v>2527</v>
      </c>
      <c r="J404" s="118" t="s">
        <v>1633</v>
      </c>
      <c r="K404" s="247" t="s">
        <v>77</v>
      </c>
      <c r="M404" s="204"/>
    </row>
    <row r="405" spans="1:17" ht="15.75" x14ac:dyDescent="0.25">
      <c r="A405" s="80" t="s">
        <v>80</v>
      </c>
      <c r="B405" s="79" t="s">
        <v>204</v>
      </c>
      <c r="C405" s="148" t="s">
        <v>2147</v>
      </c>
      <c r="D405" s="178" t="s">
        <v>2118</v>
      </c>
      <c r="E405" s="149">
        <v>2836000000</v>
      </c>
      <c r="F405" s="117" t="s">
        <v>2525</v>
      </c>
      <c r="G405" s="178" t="s">
        <v>1511</v>
      </c>
      <c r="H405" s="117" t="s">
        <v>1439</v>
      </c>
      <c r="I405" s="178" t="s">
        <v>2526</v>
      </c>
      <c r="J405" s="118" t="s">
        <v>1633</v>
      </c>
      <c r="K405" s="247" t="s">
        <v>80</v>
      </c>
      <c r="M405" s="204"/>
    </row>
    <row r="406" spans="1:17" ht="15.75" x14ac:dyDescent="0.25">
      <c r="A406" s="80" t="s">
        <v>81</v>
      </c>
      <c r="B406" s="79" t="s">
        <v>1647</v>
      </c>
      <c r="C406" s="148" t="s">
        <v>2147</v>
      </c>
      <c r="D406" s="250" t="s">
        <v>2118</v>
      </c>
      <c r="E406" s="149">
        <v>29102000</v>
      </c>
      <c r="F406" s="117" t="s">
        <v>2525</v>
      </c>
      <c r="G406" s="178" t="s">
        <v>1511</v>
      </c>
      <c r="H406" s="117" t="s">
        <v>1439</v>
      </c>
      <c r="I406" s="178" t="s">
        <v>2526</v>
      </c>
      <c r="J406" s="118" t="s">
        <v>1633</v>
      </c>
      <c r="K406" s="247" t="s">
        <v>81</v>
      </c>
      <c r="M406" s="204"/>
      <c r="P406" s="169"/>
      <c r="Q406" s="169"/>
    </row>
    <row r="407" spans="1:17" ht="15.75" x14ac:dyDescent="0.25">
      <c r="A407" s="80" t="s">
        <v>82</v>
      </c>
      <c r="B407" s="79" t="s">
        <v>477</v>
      </c>
      <c r="C407" s="148" t="s">
        <v>2147</v>
      </c>
      <c r="D407" s="148" t="s">
        <v>2119</v>
      </c>
      <c r="E407" s="149" t="s">
        <v>2166</v>
      </c>
      <c r="F407" s="117" t="s">
        <v>2528</v>
      </c>
      <c r="G407" s="178" t="s">
        <v>1511</v>
      </c>
      <c r="H407" s="117" t="s">
        <v>1439</v>
      </c>
      <c r="I407" s="178" t="s">
        <v>2527</v>
      </c>
      <c r="J407" s="118" t="s">
        <v>1633</v>
      </c>
      <c r="K407" s="247" t="s">
        <v>82</v>
      </c>
      <c r="M407" s="204"/>
    </row>
    <row r="408" spans="1:17" ht="15.75" x14ac:dyDescent="0.25">
      <c r="A408" s="80" t="s">
        <v>1508</v>
      </c>
      <c r="B408" s="79" t="s">
        <v>480</v>
      </c>
      <c r="C408" s="148" t="s">
        <v>2147</v>
      </c>
      <c r="D408" s="178" t="s">
        <v>2118</v>
      </c>
      <c r="E408" s="149">
        <v>484000000</v>
      </c>
      <c r="F408" s="117" t="s">
        <v>2525</v>
      </c>
      <c r="G408" s="178" t="s">
        <v>1511</v>
      </c>
      <c r="H408" s="117" t="s">
        <v>1439</v>
      </c>
      <c r="I408" s="178" t="s">
        <v>2526</v>
      </c>
      <c r="J408" s="118" t="s">
        <v>1633</v>
      </c>
      <c r="K408" s="247" t="s">
        <v>1508</v>
      </c>
      <c r="M408" s="204"/>
      <c r="P408" s="169"/>
      <c r="Q408" s="169"/>
    </row>
    <row r="409" spans="1:17" ht="15.75" x14ac:dyDescent="0.25">
      <c r="A409" s="80" t="s">
        <v>83</v>
      </c>
      <c r="B409" s="79" t="s">
        <v>204</v>
      </c>
      <c r="C409" s="148" t="s">
        <v>2147</v>
      </c>
      <c r="D409" s="178" t="s">
        <v>2118</v>
      </c>
      <c r="E409" s="149">
        <v>660000000</v>
      </c>
      <c r="F409" s="117" t="s">
        <v>2525</v>
      </c>
      <c r="G409" s="178" t="s">
        <v>1511</v>
      </c>
      <c r="H409" s="117" t="s">
        <v>1439</v>
      </c>
      <c r="I409" s="178" t="s">
        <v>2526</v>
      </c>
      <c r="J409" s="118" t="s">
        <v>1633</v>
      </c>
      <c r="K409" s="247" t="s">
        <v>83</v>
      </c>
      <c r="M409" s="204"/>
      <c r="P409" s="169"/>
      <c r="Q409" s="169"/>
    </row>
    <row r="410" spans="1:17" ht="15.75" x14ac:dyDescent="0.25">
      <c r="A410" s="80" t="s">
        <v>84</v>
      </c>
      <c r="B410" s="79" t="s">
        <v>478</v>
      </c>
      <c r="C410" s="148" t="s">
        <v>2147</v>
      </c>
      <c r="D410" s="246" t="s">
        <v>2118</v>
      </c>
      <c r="E410" s="149">
        <v>0</v>
      </c>
      <c r="F410" s="117" t="s">
        <v>2528</v>
      </c>
      <c r="G410" s="178" t="s">
        <v>1511</v>
      </c>
      <c r="H410" s="117" t="s">
        <v>1439</v>
      </c>
      <c r="I410" s="178" t="s">
        <v>2527</v>
      </c>
      <c r="J410" s="118" t="s">
        <v>1633</v>
      </c>
      <c r="K410" s="247" t="s">
        <v>84</v>
      </c>
      <c r="M410" s="204"/>
      <c r="P410" s="169"/>
      <c r="Q410" s="169"/>
    </row>
    <row r="411" spans="1:17" ht="15.75" x14ac:dyDescent="0.25">
      <c r="A411" s="80" t="s">
        <v>85</v>
      </c>
      <c r="B411" s="79" t="s">
        <v>85</v>
      </c>
      <c r="C411" s="148" t="s">
        <v>2147</v>
      </c>
      <c r="D411" s="178" t="s">
        <v>2118</v>
      </c>
      <c r="E411" s="149">
        <v>154252789</v>
      </c>
      <c r="F411" s="117" t="s">
        <v>2525</v>
      </c>
      <c r="G411" s="178" t="s">
        <v>1511</v>
      </c>
      <c r="H411" s="117" t="s">
        <v>1439</v>
      </c>
      <c r="I411" s="178" t="s">
        <v>2526</v>
      </c>
      <c r="J411" s="118" t="s">
        <v>1633</v>
      </c>
      <c r="K411" s="247" t="s">
        <v>85</v>
      </c>
      <c r="M411" s="204"/>
    </row>
    <row r="412" spans="1:17" ht="15.75" x14ac:dyDescent="0.25">
      <c r="A412" s="80" t="s">
        <v>1712</v>
      </c>
      <c r="B412" s="79" t="s">
        <v>1648</v>
      </c>
      <c r="C412" s="148" t="s">
        <v>2147</v>
      </c>
      <c r="D412" s="178" t="s">
        <v>2119</v>
      </c>
      <c r="E412" s="149" t="s">
        <v>2166</v>
      </c>
      <c r="F412" s="117" t="s">
        <v>2528</v>
      </c>
      <c r="G412" s="178" t="s">
        <v>1511</v>
      </c>
      <c r="H412" s="117" t="s">
        <v>1439</v>
      </c>
      <c r="I412" s="178" t="s">
        <v>2527</v>
      </c>
      <c r="J412" s="118" t="s">
        <v>1633</v>
      </c>
      <c r="K412" s="247" t="s">
        <v>1712</v>
      </c>
      <c r="M412" s="204"/>
    </row>
    <row r="413" spans="1:17" ht="16.5" customHeight="1" x14ac:dyDescent="0.25">
      <c r="A413" s="80" t="s">
        <v>86</v>
      </c>
      <c r="B413" s="79" t="s">
        <v>155</v>
      </c>
      <c r="C413" s="148" t="s">
        <v>2147</v>
      </c>
      <c r="D413" s="178" t="s">
        <v>2118</v>
      </c>
      <c r="E413" s="149">
        <v>712000000</v>
      </c>
      <c r="F413" s="117" t="s">
        <v>2525</v>
      </c>
      <c r="G413" s="178" t="s">
        <v>1511</v>
      </c>
      <c r="H413" s="117" t="s">
        <v>1439</v>
      </c>
      <c r="I413" s="178" t="s">
        <v>2526</v>
      </c>
      <c r="J413" s="118" t="s">
        <v>1633</v>
      </c>
      <c r="K413" s="247" t="s">
        <v>86</v>
      </c>
      <c r="M413" s="204"/>
      <c r="P413" s="169"/>
      <c r="Q413" s="169"/>
    </row>
    <row r="414" spans="1:17" ht="15.75" x14ac:dyDescent="0.25">
      <c r="A414" s="80" t="s">
        <v>87</v>
      </c>
      <c r="B414" s="79" t="s">
        <v>1713</v>
      </c>
      <c r="C414" s="148" t="s">
        <v>2147</v>
      </c>
      <c r="D414" s="178" t="s">
        <v>2118</v>
      </c>
      <c r="E414" s="149">
        <v>515000000</v>
      </c>
      <c r="F414" s="117" t="s">
        <v>2525</v>
      </c>
      <c r="G414" s="178" t="s">
        <v>1511</v>
      </c>
      <c r="H414" s="117" t="s">
        <v>1439</v>
      </c>
      <c r="I414" s="178" t="s">
        <v>2526</v>
      </c>
      <c r="J414" s="118" t="s">
        <v>1633</v>
      </c>
      <c r="K414" s="247" t="s">
        <v>87</v>
      </c>
      <c r="M414" s="204"/>
    </row>
    <row r="415" spans="1:17" ht="15.75" x14ac:dyDescent="0.25">
      <c r="A415" s="80" t="s">
        <v>88</v>
      </c>
      <c r="B415" s="79" t="s">
        <v>482</v>
      </c>
      <c r="C415" s="148" t="s">
        <v>2147</v>
      </c>
      <c r="D415" s="178" t="s">
        <v>2118</v>
      </c>
      <c r="E415" s="149">
        <v>10752900</v>
      </c>
      <c r="F415" s="117" t="s">
        <v>2525</v>
      </c>
      <c r="G415" s="178" t="s">
        <v>1511</v>
      </c>
      <c r="H415" s="117" t="s">
        <v>1439</v>
      </c>
      <c r="I415" s="178" t="s">
        <v>2526</v>
      </c>
      <c r="J415" s="118" t="s">
        <v>1633</v>
      </c>
      <c r="K415" s="247" t="s">
        <v>88</v>
      </c>
      <c r="M415" s="204"/>
    </row>
    <row r="416" spans="1:17" ht="15.75" x14ac:dyDescent="0.25">
      <c r="A416" s="80" t="s">
        <v>89</v>
      </c>
      <c r="B416" s="79" t="s">
        <v>204</v>
      </c>
      <c r="C416" s="148" t="s">
        <v>2147</v>
      </c>
      <c r="D416" s="148" t="s">
        <v>2119</v>
      </c>
      <c r="E416" s="149">
        <v>0</v>
      </c>
      <c r="F416" s="117" t="s">
        <v>2528</v>
      </c>
      <c r="G416" s="178" t="s">
        <v>1511</v>
      </c>
      <c r="H416" s="117" t="s">
        <v>1439</v>
      </c>
      <c r="I416" s="178" t="s">
        <v>2527</v>
      </c>
      <c r="J416" s="118" t="s">
        <v>1633</v>
      </c>
      <c r="K416" s="247" t="s">
        <v>89</v>
      </c>
      <c r="M416" s="204"/>
    </row>
    <row r="417" spans="1:17" ht="15.75" x14ac:dyDescent="0.25">
      <c r="A417" s="80" t="s">
        <v>90</v>
      </c>
      <c r="B417" s="79" t="s">
        <v>1647</v>
      </c>
      <c r="C417" s="148" t="s">
        <v>2147</v>
      </c>
      <c r="D417" s="178" t="s">
        <v>2118</v>
      </c>
      <c r="E417" s="149">
        <v>0</v>
      </c>
      <c r="F417" s="117" t="s">
        <v>2528</v>
      </c>
      <c r="G417" s="178" t="s">
        <v>1511</v>
      </c>
      <c r="H417" s="117" t="s">
        <v>1439</v>
      </c>
      <c r="I417" s="178" t="s">
        <v>2527</v>
      </c>
      <c r="J417" s="118" t="s">
        <v>1633</v>
      </c>
      <c r="K417" s="247" t="s">
        <v>90</v>
      </c>
      <c r="M417" s="204"/>
      <c r="P417" s="169"/>
      <c r="Q417" s="169"/>
    </row>
    <row r="418" spans="1:17" ht="15.75" x14ac:dyDescent="0.25">
      <c r="A418" s="80" t="s">
        <v>91</v>
      </c>
      <c r="B418" s="79" t="s">
        <v>6</v>
      </c>
      <c r="C418" s="148" t="s">
        <v>2147</v>
      </c>
      <c r="D418" s="178" t="s">
        <v>2118</v>
      </c>
      <c r="E418" s="149">
        <v>59000000</v>
      </c>
      <c r="F418" s="117" t="s">
        <v>2528</v>
      </c>
      <c r="G418" s="178" t="s">
        <v>1511</v>
      </c>
      <c r="H418" s="117" t="s">
        <v>1439</v>
      </c>
      <c r="I418" s="178" t="s">
        <v>2526</v>
      </c>
      <c r="J418" s="118" t="s">
        <v>1633</v>
      </c>
      <c r="K418" s="247" t="s">
        <v>91</v>
      </c>
      <c r="M418" s="204"/>
      <c r="P418" s="169"/>
      <c r="Q418" s="169"/>
    </row>
    <row r="419" spans="1:17" ht="15.75" x14ac:dyDescent="0.25">
      <c r="A419" s="80" t="s">
        <v>92</v>
      </c>
      <c r="B419" s="79" t="s">
        <v>204</v>
      </c>
      <c r="C419" s="148" t="s">
        <v>2147</v>
      </c>
      <c r="D419" s="148">
        <v>2008</v>
      </c>
      <c r="E419" s="149">
        <v>133000000</v>
      </c>
      <c r="F419" s="117" t="s">
        <v>2525</v>
      </c>
      <c r="G419" s="178" t="s">
        <v>1511</v>
      </c>
      <c r="H419" s="117" t="s">
        <v>1439</v>
      </c>
      <c r="I419" s="178" t="s">
        <v>2527</v>
      </c>
      <c r="J419" s="118" t="s">
        <v>1633</v>
      </c>
      <c r="K419" s="247" t="s">
        <v>92</v>
      </c>
      <c r="M419" s="204"/>
      <c r="P419" s="169"/>
      <c r="Q419" s="169"/>
    </row>
    <row r="420" spans="1:17" ht="15.75" x14ac:dyDescent="0.25">
      <c r="A420" s="80" t="s">
        <v>93</v>
      </c>
      <c r="B420" s="79" t="s">
        <v>477</v>
      </c>
      <c r="C420" s="148" t="s">
        <v>2147</v>
      </c>
      <c r="D420" s="148">
        <v>2014</v>
      </c>
      <c r="E420" s="149">
        <v>0</v>
      </c>
      <c r="F420" s="117" t="s">
        <v>2525</v>
      </c>
      <c r="G420" s="178" t="s">
        <v>1511</v>
      </c>
      <c r="H420" s="117" t="s">
        <v>1439</v>
      </c>
      <c r="I420" s="178" t="s">
        <v>2527</v>
      </c>
      <c r="J420" s="118" t="s">
        <v>1633</v>
      </c>
      <c r="K420" s="247" t="s">
        <v>93</v>
      </c>
      <c r="M420" s="204"/>
      <c r="P420" s="169"/>
      <c r="Q420" s="169"/>
    </row>
    <row r="421" spans="1:17" ht="15.75" x14ac:dyDescent="0.25">
      <c r="A421" s="80" t="s">
        <v>94</v>
      </c>
      <c r="B421" s="79" t="s">
        <v>493</v>
      </c>
      <c r="C421" s="148" t="s">
        <v>2147</v>
      </c>
      <c r="D421" s="148" t="s">
        <v>2119</v>
      </c>
      <c r="E421" s="149">
        <v>0</v>
      </c>
      <c r="F421" s="117" t="s">
        <v>2528</v>
      </c>
      <c r="G421" s="178" t="s">
        <v>1511</v>
      </c>
      <c r="H421" s="117" t="s">
        <v>1439</v>
      </c>
      <c r="I421" s="178" t="s">
        <v>2527</v>
      </c>
      <c r="J421" s="118" t="s">
        <v>1633</v>
      </c>
      <c r="K421" s="247" t="s">
        <v>94</v>
      </c>
      <c r="M421" s="204"/>
    </row>
    <row r="422" spans="1:17" ht="15.75" x14ac:dyDescent="0.25">
      <c r="A422" s="80" t="s">
        <v>95</v>
      </c>
      <c r="B422" s="79" t="s">
        <v>1888</v>
      </c>
      <c r="C422" s="148" t="s">
        <v>2147</v>
      </c>
      <c r="D422" s="148" t="s">
        <v>2119</v>
      </c>
      <c r="E422" s="149" t="s">
        <v>2166</v>
      </c>
      <c r="F422" s="117" t="s">
        <v>2528</v>
      </c>
      <c r="G422" s="178" t="s">
        <v>1511</v>
      </c>
      <c r="H422" s="117" t="s">
        <v>1439</v>
      </c>
      <c r="I422" s="178" t="s">
        <v>2527</v>
      </c>
      <c r="J422" s="118" t="s">
        <v>1633</v>
      </c>
      <c r="K422" s="247" t="s">
        <v>95</v>
      </c>
      <c r="M422" s="204"/>
    </row>
    <row r="423" spans="1:17" ht="15.75" x14ac:dyDescent="0.25">
      <c r="A423" s="80" t="s">
        <v>6</v>
      </c>
      <c r="B423" s="79" t="s">
        <v>6</v>
      </c>
      <c r="C423" s="148" t="s">
        <v>2147</v>
      </c>
      <c r="D423" s="178" t="s">
        <v>2118</v>
      </c>
      <c r="E423" s="149">
        <v>630000000</v>
      </c>
      <c r="F423" s="117" t="s">
        <v>2525</v>
      </c>
      <c r="G423" s="178" t="s">
        <v>1511</v>
      </c>
      <c r="H423" s="117" t="s">
        <v>1439</v>
      </c>
      <c r="I423" s="178" t="s">
        <v>2526</v>
      </c>
      <c r="J423" s="118" t="s">
        <v>1633</v>
      </c>
      <c r="K423" s="247" t="s">
        <v>6</v>
      </c>
      <c r="M423" s="204"/>
    </row>
    <row r="424" spans="1:17" ht="15.75" x14ac:dyDescent="0.25">
      <c r="A424" s="80" t="s">
        <v>96</v>
      </c>
      <c r="B424" s="79" t="s">
        <v>96</v>
      </c>
      <c r="C424" s="148" t="s">
        <v>2147</v>
      </c>
      <c r="D424" s="178" t="s">
        <v>2118</v>
      </c>
      <c r="E424" s="149">
        <v>78000000</v>
      </c>
      <c r="F424" s="117" t="s">
        <v>2525</v>
      </c>
      <c r="G424" s="178" t="s">
        <v>1511</v>
      </c>
      <c r="H424" s="117" t="s">
        <v>1439</v>
      </c>
      <c r="I424" s="178" t="s">
        <v>2526</v>
      </c>
      <c r="J424" s="118" t="s">
        <v>1633</v>
      </c>
      <c r="K424" s="247" t="s">
        <v>96</v>
      </c>
      <c r="M424" s="204"/>
    </row>
    <row r="425" spans="1:17" ht="15.75" x14ac:dyDescent="0.25">
      <c r="A425" s="80" t="s">
        <v>97</v>
      </c>
      <c r="B425" s="79" t="s">
        <v>96</v>
      </c>
      <c r="C425" s="148" t="s">
        <v>2147</v>
      </c>
      <c r="D425" s="178" t="s">
        <v>2118</v>
      </c>
      <c r="E425" s="149">
        <v>43000000</v>
      </c>
      <c r="F425" s="117" t="s">
        <v>2525</v>
      </c>
      <c r="G425" s="178" t="s">
        <v>1511</v>
      </c>
      <c r="H425" s="117" t="s">
        <v>1439</v>
      </c>
      <c r="I425" s="178" t="s">
        <v>2526</v>
      </c>
      <c r="J425" s="118" t="s">
        <v>1633</v>
      </c>
      <c r="K425" s="247" t="s">
        <v>97</v>
      </c>
      <c r="M425" s="204"/>
      <c r="P425" s="169"/>
      <c r="Q425" s="169"/>
    </row>
    <row r="426" spans="1:17" ht="15.75" x14ac:dyDescent="0.25">
      <c r="A426" s="80" t="s">
        <v>98</v>
      </c>
      <c r="B426" s="79" t="s">
        <v>6</v>
      </c>
      <c r="C426" s="148" t="s">
        <v>2147</v>
      </c>
      <c r="D426" s="178" t="s">
        <v>2118</v>
      </c>
      <c r="E426" s="149">
        <v>329000000</v>
      </c>
      <c r="F426" s="117" t="s">
        <v>2525</v>
      </c>
      <c r="G426" s="178" t="s">
        <v>1511</v>
      </c>
      <c r="H426" s="117" t="s">
        <v>1439</v>
      </c>
      <c r="I426" s="178" t="s">
        <v>2526</v>
      </c>
      <c r="J426" s="118" t="s">
        <v>1633</v>
      </c>
      <c r="K426" s="247" t="s">
        <v>98</v>
      </c>
      <c r="M426" s="204"/>
      <c r="P426" s="169"/>
      <c r="Q426" s="169"/>
    </row>
    <row r="427" spans="1:17" ht="15.75" x14ac:dyDescent="0.25">
      <c r="A427" s="80" t="s">
        <v>99</v>
      </c>
      <c r="B427" s="79" t="s">
        <v>204</v>
      </c>
      <c r="C427" s="148" t="s">
        <v>2147</v>
      </c>
      <c r="D427" s="148">
        <v>2010</v>
      </c>
      <c r="E427" s="149">
        <v>980000000</v>
      </c>
      <c r="F427" s="117" t="s">
        <v>2525</v>
      </c>
      <c r="G427" s="178" t="s">
        <v>1511</v>
      </c>
      <c r="H427" s="117" t="s">
        <v>1439</v>
      </c>
      <c r="I427" s="178" t="s">
        <v>2527</v>
      </c>
      <c r="J427" s="118" t="s">
        <v>1633</v>
      </c>
      <c r="K427" s="247" t="s">
        <v>99</v>
      </c>
      <c r="M427" s="204"/>
      <c r="P427" s="169"/>
      <c r="Q427" s="169"/>
    </row>
    <row r="428" spans="1:17" ht="15.75" x14ac:dyDescent="0.25">
      <c r="A428" s="80" t="s">
        <v>1443</v>
      </c>
      <c r="B428" s="79" t="s">
        <v>478</v>
      </c>
      <c r="C428" s="148" t="s">
        <v>2147</v>
      </c>
      <c r="D428" s="148" t="s">
        <v>2119</v>
      </c>
      <c r="E428" s="149">
        <v>0</v>
      </c>
      <c r="F428" s="117" t="s">
        <v>2528</v>
      </c>
      <c r="G428" s="178" t="s">
        <v>1511</v>
      </c>
      <c r="H428" s="117" t="s">
        <v>1439</v>
      </c>
      <c r="I428" s="178" t="s">
        <v>2527</v>
      </c>
      <c r="J428" s="118" t="s">
        <v>1633</v>
      </c>
      <c r="K428" s="247" t="s">
        <v>1443</v>
      </c>
      <c r="M428" s="204"/>
      <c r="P428" s="169"/>
      <c r="Q428" s="169"/>
    </row>
    <row r="429" spans="1:17" ht="15.75" x14ac:dyDescent="0.25">
      <c r="A429" s="80" t="s">
        <v>100</v>
      </c>
      <c r="B429" s="79" t="s">
        <v>204</v>
      </c>
      <c r="C429" s="148" t="s">
        <v>2147</v>
      </c>
      <c r="D429" s="148">
        <v>2008</v>
      </c>
      <c r="E429" s="149">
        <v>1079000000</v>
      </c>
      <c r="F429" s="117" t="s">
        <v>2525</v>
      </c>
      <c r="G429" s="178" t="s">
        <v>1511</v>
      </c>
      <c r="H429" s="117" t="s">
        <v>1439</v>
      </c>
      <c r="I429" s="178" t="s">
        <v>2527</v>
      </c>
      <c r="J429" s="118" t="s">
        <v>1633</v>
      </c>
      <c r="K429" s="247" t="s">
        <v>100</v>
      </c>
      <c r="M429" s="204"/>
      <c r="P429" s="169"/>
      <c r="Q429" s="169"/>
    </row>
    <row r="430" spans="1:17" ht="15.75" x14ac:dyDescent="0.25">
      <c r="A430" s="80" t="s">
        <v>101</v>
      </c>
      <c r="B430" s="79" t="s">
        <v>204</v>
      </c>
      <c r="C430" s="148" t="s">
        <v>2147</v>
      </c>
      <c r="D430" s="148" t="s">
        <v>2119</v>
      </c>
      <c r="E430" s="149">
        <v>0</v>
      </c>
      <c r="F430" s="117" t="s">
        <v>2528</v>
      </c>
      <c r="G430" s="178" t="s">
        <v>1511</v>
      </c>
      <c r="H430" s="117" t="s">
        <v>1439</v>
      </c>
      <c r="I430" s="178" t="s">
        <v>2527</v>
      </c>
      <c r="J430" s="118" t="s">
        <v>1633</v>
      </c>
      <c r="K430" s="247" t="s">
        <v>101</v>
      </c>
      <c r="M430" s="204"/>
    </row>
    <row r="431" spans="1:17" ht="15.75" x14ac:dyDescent="0.25">
      <c r="A431" s="80" t="s">
        <v>2</v>
      </c>
      <c r="B431" s="79" t="s">
        <v>478</v>
      </c>
      <c r="C431" s="148" t="s">
        <v>2147</v>
      </c>
      <c r="D431" s="178" t="s">
        <v>2118</v>
      </c>
      <c r="E431" s="149">
        <v>1005000000</v>
      </c>
      <c r="F431" s="117" t="s">
        <v>2525</v>
      </c>
      <c r="G431" s="178" t="s">
        <v>1511</v>
      </c>
      <c r="H431" s="117" t="s">
        <v>1439</v>
      </c>
      <c r="I431" s="178" t="s">
        <v>2526</v>
      </c>
      <c r="J431" s="118" t="s">
        <v>1633</v>
      </c>
      <c r="K431" s="247" t="s">
        <v>2</v>
      </c>
      <c r="M431" s="204"/>
    </row>
    <row r="432" spans="1:17" ht="15.75" x14ac:dyDescent="0.25">
      <c r="A432" s="80" t="s">
        <v>102</v>
      </c>
      <c r="B432" s="79" t="s">
        <v>482</v>
      </c>
      <c r="C432" s="148" t="s">
        <v>2147</v>
      </c>
      <c r="D432" s="178" t="s">
        <v>2118</v>
      </c>
      <c r="E432" s="149">
        <v>19600500</v>
      </c>
      <c r="F432" s="117" t="s">
        <v>2525</v>
      </c>
      <c r="G432" s="178" t="s">
        <v>1511</v>
      </c>
      <c r="H432" s="117" t="s">
        <v>1439</v>
      </c>
      <c r="I432" s="178" t="s">
        <v>2526</v>
      </c>
      <c r="J432" s="118" t="s">
        <v>1633</v>
      </c>
      <c r="K432" s="247" t="s">
        <v>102</v>
      </c>
      <c r="M432" s="204"/>
    </row>
    <row r="433" spans="1:17" ht="15.75" x14ac:dyDescent="0.25">
      <c r="A433" s="80" t="s">
        <v>103</v>
      </c>
      <c r="B433" s="79" t="s">
        <v>480</v>
      </c>
      <c r="C433" s="148" t="s">
        <v>2147</v>
      </c>
      <c r="D433" s="178" t="s">
        <v>2118</v>
      </c>
      <c r="E433" s="149">
        <v>168000000</v>
      </c>
      <c r="F433" s="117" t="s">
        <v>2525</v>
      </c>
      <c r="G433" s="178" t="s">
        <v>1511</v>
      </c>
      <c r="H433" s="117" t="s">
        <v>1439</v>
      </c>
      <c r="I433" s="178" t="s">
        <v>2526</v>
      </c>
      <c r="J433" s="118" t="s">
        <v>1633</v>
      </c>
      <c r="K433" s="247" t="s">
        <v>103</v>
      </c>
      <c r="M433" s="204"/>
    </row>
    <row r="434" spans="1:17" ht="15.75" x14ac:dyDescent="0.25">
      <c r="A434" s="80" t="s">
        <v>104</v>
      </c>
      <c r="B434" s="79" t="s">
        <v>204</v>
      </c>
      <c r="C434" s="148" t="s">
        <v>2147</v>
      </c>
      <c r="D434" s="178" t="s">
        <v>2118</v>
      </c>
      <c r="E434" s="149">
        <v>5888000000</v>
      </c>
      <c r="F434" s="117" t="s">
        <v>2525</v>
      </c>
      <c r="G434" s="178" t="s">
        <v>1511</v>
      </c>
      <c r="H434" s="117" t="s">
        <v>1439</v>
      </c>
      <c r="I434" s="178" t="s">
        <v>2526</v>
      </c>
      <c r="J434" s="118" t="s">
        <v>1633</v>
      </c>
      <c r="K434" s="247" t="s">
        <v>104</v>
      </c>
      <c r="M434" s="204"/>
    </row>
    <row r="435" spans="1:17" ht="15.75" x14ac:dyDescent="0.25">
      <c r="A435" s="80" t="s">
        <v>1594</v>
      </c>
      <c r="B435" s="79" t="s">
        <v>1887</v>
      </c>
      <c r="C435" s="148" t="s">
        <v>2147</v>
      </c>
      <c r="D435" s="178" t="s">
        <v>2118</v>
      </c>
      <c r="E435" s="149" t="s">
        <v>2166</v>
      </c>
      <c r="F435" s="117" t="s">
        <v>2528</v>
      </c>
      <c r="G435" s="178" t="s">
        <v>1511</v>
      </c>
      <c r="H435" s="117" t="s">
        <v>1439</v>
      </c>
      <c r="I435" s="178" t="s">
        <v>2526</v>
      </c>
      <c r="J435" s="118" t="s">
        <v>1633</v>
      </c>
      <c r="K435" s="247" t="s">
        <v>1594</v>
      </c>
      <c r="M435" s="204"/>
    </row>
    <row r="436" spans="1:17" ht="15.75" x14ac:dyDescent="0.25">
      <c r="A436" s="80" t="s">
        <v>105</v>
      </c>
      <c r="B436" s="79" t="s">
        <v>78</v>
      </c>
      <c r="C436" s="148" t="s">
        <v>2147</v>
      </c>
      <c r="D436" s="178" t="s">
        <v>2118</v>
      </c>
      <c r="E436" s="149">
        <v>0</v>
      </c>
      <c r="F436" s="117" t="s">
        <v>2528</v>
      </c>
      <c r="G436" s="178" t="s">
        <v>1511</v>
      </c>
      <c r="H436" s="117" t="s">
        <v>1439</v>
      </c>
      <c r="I436" s="178" t="s">
        <v>2527</v>
      </c>
      <c r="J436" s="118" t="s">
        <v>1633</v>
      </c>
      <c r="K436" s="247" t="s">
        <v>105</v>
      </c>
      <c r="M436" s="204"/>
    </row>
    <row r="437" spans="1:17" ht="15.75" x14ac:dyDescent="0.25">
      <c r="A437" s="80" t="s">
        <v>107</v>
      </c>
      <c r="B437" s="79" t="s">
        <v>78</v>
      </c>
      <c r="C437" s="148" t="s">
        <v>2147</v>
      </c>
      <c r="D437" s="148" t="s">
        <v>2119</v>
      </c>
      <c r="E437" s="149">
        <v>0</v>
      </c>
      <c r="F437" s="117" t="s">
        <v>2528</v>
      </c>
      <c r="G437" s="178" t="s">
        <v>1511</v>
      </c>
      <c r="H437" s="117" t="s">
        <v>1439</v>
      </c>
      <c r="I437" s="178" t="s">
        <v>2527</v>
      </c>
      <c r="J437" s="118" t="s">
        <v>1633</v>
      </c>
      <c r="K437" s="247" t="s">
        <v>107</v>
      </c>
      <c r="M437" s="204"/>
    </row>
    <row r="438" spans="1:17" ht="15.75" x14ac:dyDescent="0.25">
      <c r="A438" s="80" t="s">
        <v>106</v>
      </c>
      <c r="B438" s="79" t="s">
        <v>78</v>
      </c>
      <c r="C438" s="148" t="s">
        <v>2147</v>
      </c>
      <c r="D438" s="148" t="s">
        <v>2119</v>
      </c>
      <c r="E438" s="149">
        <v>0</v>
      </c>
      <c r="F438" s="117" t="s">
        <v>2528</v>
      </c>
      <c r="G438" s="178" t="s">
        <v>1511</v>
      </c>
      <c r="H438" s="117" t="s">
        <v>1439</v>
      </c>
      <c r="I438" s="178" t="s">
        <v>2527</v>
      </c>
      <c r="J438" s="118" t="s">
        <v>1633</v>
      </c>
      <c r="K438" s="247" t="s">
        <v>106</v>
      </c>
      <c r="M438" s="204"/>
    </row>
    <row r="439" spans="1:17" ht="15.75" x14ac:dyDescent="0.25">
      <c r="A439" s="80" t="s">
        <v>108</v>
      </c>
      <c r="B439" s="79" t="s">
        <v>78</v>
      </c>
      <c r="C439" s="148" t="s">
        <v>2147</v>
      </c>
      <c r="D439" s="250" t="s">
        <v>2118</v>
      </c>
      <c r="E439" s="149">
        <v>0</v>
      </c>
      <c r="F439" s="117" t="s">
        <v>2528</v>
      </c>
      <c r="G439" s="178" t="s">
        <v>1511</v>
      </c>
      <c r="H439" s="117" t="s">
        <v>1439</v>
      </c>
      <c r="I439" s="178" t="s">
        <v>2527</v>
      </c>
      <c r="J439" s="118" t="s">
        <v>1633</v>
      </c>
      <c r="K439" s="247" t="s">
        <v>108</v>
      </c>
      <c r="M439" s="204"/>
    </row>
    <row r="440" spans="1:17" ht="15.75" x14ac:dyDescent="0.25">
      <c r="A440" s="80" t="s">
        <v>425</v>
      </c>
      <c r="B440" s="79" t="s">
        <v>78</v>
      </c>
      <c r="C440" s="148" t="s">
        <v>2147</v>
      </c>
      <c r="D440" s="148" t="s">
        <v>2119</v>
      </c>
      <c r="E440" s="149">
        <v>0</v>
      </c>
      <c r="F440" s="117" t="s">
        <v>2528</v>
      </c>
      <c r="G440" s="178" t="s">
        <v>1511</v>
      </c>
      <c r="H440" s="117" t="s">
        <v>1439</v>
      </c>
      <c r="I440" s="178" t="s">
        <v>2527</v>
      </c>
      <c r="J440" s="118" t="s">
        <v>1633</v>
      </c>
      <c r="K440" s="247" t="s">
        <v>425</v>
      </c>
      <c r="M440" s="204"/>
    </row>
    <row r="441" spans="1:17" ht="15.75" x14ac:dyDescent="0.25">
      <c r="A441" s="80" t="s">
        <v>109</v>
      </c>
      <c r="B441" s="79" t="s">
        <v>398</v>
      </c>
      <c r="C441" s="148" t="s">
        <v>2147</v>
      </c>
      <c r="D441" s="178" t="s">
        <v>2118</v>
      </c>
      <c r="E441" s="149">
        <v>1227000000</v>
      </c>
      <c r="F441" s="117" t="s">
        <v>2525</v>
      </c>
      <c r="G441" s="178" t="s">
        <v>1511</v>
      </c>
      <c r="H441" s="117" t="s">
        <v>1439</v>
      </c>
      <c r="I441" s="178" t="s">
        <v>2526</v>
      </c>
      <c r="J441" s="118" t="s">
        <v>1633</v>
      </c>
      <c r="K441" s="247" t="s">
        <v>109</v>
      </c>
      <c r="M441" s="204"/>
    </row>
    <row r="442" spans="1:17" ht="15.75" x14ac:dyDescent="0.25">
      <c r="A442" s="80" t="s">
        <v>110</v>
      </c>
      <c r="B442" s="79" t="s">
        <v>481</v>
      </c>
      <c r="C442" s="148" t="s">
        <v>2147</v>
      </c>
      <c r="D442" s="178" t="s">
        <v>2118</v>
      </c>
      <c r="E442" s="149">
        <v>0</v>
      </c>
      <c r="F442" s="117" t="s">
        <v>2528</v>
      </c>
      <c r="G442" s="178" t="s">
        <v>1511</v>
      </c>
      <c r="H442" s="117" t="s">
        <v>1439</v>
      </c>
      <c r="I442" s="178" t="s">
        <v>2527</v>
      </c>
      <c r="J442" s="118" t="s">
        <v>1633</v>
      </c>
      <c r="K442" s="247" t="s">
        <v>110</v>
      </c>
      <c r="M442" s="204"/>
    </row>
    <row r="443" spans="1:17" ht="15.75" x14ac:dyDescent="0.25">
      <c r="A443" s="80" t="s">
        <v>111</v>
      </c>
      <c r="B443" s="79" t="s">
        <v>398</v>
      </c>
      <c r="C443" s="148" t="s">
        <v>2147</v>
      </c>
      <c r="D443" s="178" t="s">
        <v>2118</v>
      </c>
      <c r="E443" s="149">
        <v>0</v>
      </c>
      <c r="F443" s="117" t="s">
        <v>2528</v>
      </c>
      <c r="G443" s="178" t="s">
        <v>1511</v>
      </c>
      <c r="H443" s="117" t="s">
        <v>1439</v>
      </c>
      <c r="I443" s="178" t="s">
        <v>2527</v>
      </c>
      <c r="J443" s="118" t="s">
        <v>1633</v>
      </c>
      <c r="K443" s="247" t="s">
        <v>111</v>
      </c>
      <c r="M443" s="204"/>
    </row>
    <row r="444" spans="1:17" ht="15.75" x14ac:dyDescent="0.25">
      <c r="A444" s="80" t="s">
        <v>112</v>
      </c>
      <c r="B444" s="79" t="s">
        <v>478</v>
      </c>
      <c r="C444" s="148" t="s">
        <v>2147</v>
      </c>
      <c r="D444" s="148" t="s">
        <v>2119</v>
      </c>
      <c r="E444" s="149">
        <v>0</v>
      </c>
      <c r="F444" s="117" t="s">
        <v>2528</v>
      </c>
      <c r="G444" s="178" t="s">
        <v>1511</v>
      </c>
      <c r="H444" s="117" t="s">
        <v>1439</v>
      </c>
      <c r="I444" s="178" t="s">
        <v>2527</v>
      </c>
      <c r="J444" s="118" t="s">
        <v>1633</v>
      </c>
      <c r="K444" s="247" t="s">
        <v>112</v>
      </c>
      <c r="M444" s="204"/>
      <c r="P444" s="169"/>
      <c r="Q444" s="169"/>
    </row>
    <row r="445" spans="1:17" ht="15.75" x14ac:dyDescent="0.25">
      <c r="A445" s="147" t="s">
        <v>2163</v>
      </c>
      <c r="B445" s="79" t="s">
        <v>478</v>
      </c>
      <c r="C445" s="148" t="s">
        <v>2147</v>
      </c>
      <c r="D445" s="178" t="s">
        <v>2118</v>
      </c>
      <c r="E445" s="149">
        <v>153000000</v>
      </c>
      <c r="F445" s="117" t="s">
        <v>2525</v>
      </c>
      <c r="G445" s="178" t="s">
        <v>1511</v>
      </c>
      <c r="H445" s="117" t="s">
        <v>1439</v>
      </c>
      <c r="I445" s="178" t="s">
        <v>2526</v>
      </c>
      <c r="J445" s="118" t="s">
        <v>1633</v>
      </c>
      <c r="K445" s="247" t="s">
        <v>2163</v>
      </c>
      <c r="M445" s="204"/>
      <c r="P445" s="169"/>
      <c r="Q445" s="169"/>
    </row>
    <row r="446" spans="1:17" ht="15.75" x14ac:dyDescent="0.25">
      <c r="A446" s="80" t="s">
        <v>115</v>
      </c>
      <c r="B446" s="79" t="s">
        <v>204</v>
      </c>
      <c r="C446" s="148" t="s">
        <v>2147</v>
      </c>
      <c r="D446" s="148">
        <v>2008</v>
      </c>
      <c r="E446" s="149">
        <v>100000000</v>
      </c>
      <c r="F446" s="117" t="s">
        <v>2525</v>
      </c>
      <c r="G446" s="178" t="s">
        <v>1511</v>
      </c>
      <c r="H446" s="117" t="s">
        <v>1439</v>
      </c>
      <c r="I446" s="178" t="s">
        <v>2527</v>
      </c>
      <c r="J446" s="118" t="s">
        <v>1633</v>
      </c>
      <c r="K446" s="247" t="s">
        <v>115</v>
      </c>
      <c r="M446" s="204"/>
    </row>
    <row r="447" spans="1:17" ht="15.75" x14ac:dyDescent="0.25">
      <c r="A447" s="80" t="s">
        <v>116</v>
      </c>
      <c r="B447" s="79" t="s">
        <v>204</v>
      </c>
      <c r="C447" s="148" t="s">
        <v>2147</v>
      </c>
      <c r="D447" s="148" t="s">
        <v>2119</v>
      </c>
      <c r="E447" s="149">
        <v>0</v>
      </c>
      <c r="F447" s="117" t="s">
        <v>2528</v>
      </c>
      <c r="G447" s="178" t="s">
        <v>1511</v>
      </c>
      <c r="H447" s="117" t="s">
        <v>1439</v>
      </c>
      <c r="I447" s="178" t="s">
        <v>2527</v>
      </c>
      <c r="J447" s="118" t="s">
        <v>1633</v>
      </c>
      <c r="K447" s="247" t="s">
        <v>116</v>
      </c>
      <c r="M447" s="204"/>
      <c r="P447" s="169"/>
      <c r="Q447" s="169"/>
    </row>
    <row r="448" spans="1:17" ht="15.75" x14ac:dyDescent="0.25">
      <c r="A448" s="80" t="s">
        <v>117</v>
      </c>
      <c r="B448" s="79" t="s">
        <v>78</v>
      </c>
      <c r="C448" s="148" t="s">
        <v>2147</v>
      </c>
      <c r="D448" s="178" t="s">
        <v>2118</v>
      </c>
      <c r="E448" s="149">
        <v>0</v>
      </c>
      <c r="F448" s="117" t="s">
        <v>2528</v>
      </c>
      <c r="G448" s="178" t="s">
        <v>1511</v>
      </c>
      <c r="H448" s="117" t="s">
        <v>1439</v>
      </c>
      <c r="I448" s="178" t="s">
        <v>2527</v>
      </c>
      <c r="J448" s="118" t="s">
        <v>1633</v>
      </c>
      <c r="K448" s="247" t="s">
        <v>117</v>
      </c>
      <c r="M448" s="204"/>
    </row>
    <row r="449" spans="1:17" ht="15.75" x14ac:dyDescent="0.25">
      <c r="A449" s="80" t="s">
        <v>118</v>
      </c>
      <c r="B449" s="79" t="s">
        <v>1647</v>
      </c>
      <c r="C449" s="148" t="s">
        <v>2147</v>
      </c>
      <c r="D449" s="178" t="s">
        <v>2118</v>
      </c>
      <c r="E449" s="149">
        <v>0</v>
      </c>
      <c r="F449" s="117" t="s">
        <v>2528</v>
      </c>
      <c r="G449" s="178" t="s">
        <v>1511</v>
      </c>
      <c r="H449" s="117" t="s">
        <v>1439</v>
      </c>
      <c r="I449" s="178" t="s">
        <v>2527</v>
      </c>
      <c r="J449" s="118" t="s">
        <v>1633</v>
      </c>
      <c r="K449" s="247" t="s">
        <v>118</v>
      </c>
      <c r="M449" s="204"/>
    </row>
    <row r="450" spans="1:17" ht="15.75" x14ac:dyDescent="0.25">
      <c r="A450" s="80" t="s">
        <v>119</v>
      </c>
      <c r="B450" s="79" t="s">
        <v>119</v>
      </c>
      <c r="C450" s="148" t="s">
        <v>2147</v>
      </c>
      <c r="D450" s="178" t="s">
        <v>2118</v>
      </c>
      <c r="E450" s="149">
        <v>209354347</v>
      </c>
      <c r="F450" s="117" t="s">
        <v>2525</v>
      </c>
      <c r="G450" s="178" t="s">
        <v>1511</v>
      </c>
      <c r="H450" s="117" t="s">
        <v>1439</v>
      </c>
      <c r="I450" s="178" t="s">
        <v>2526</v>
      </c>
      <c r="J450" s="118" t="s">
        <v>1633</v>
      </c>
      <c r="K450" s="247" t="s">
        <v>119</v>
      </c>
      <c r="M450" s="204"/>
    </row>
    <row r="451" spans="1:17" ht="15.75" x14ac:dyDescent="0.25">
      <c r="A451" s="80" t="s">
        <v>1714</v>
      </c>
      <c r="B451" s="79" t="s">
        <v>204</v>
      </c>
      <c r="C451" s="148" t="s">
        <v>2147</v>
      </c>
      <c r="D451" s="178" t="s">
        <v>2118</v>
      </c>
      <c r="E451" s="42">
        <v>305000000</v>
      </c>
      <c r="F451" s="117" t="s">
        <v>2525</v>
      </c>
      <c r="G451" s="178" t="s">
        <v>1511</v>
      </c>
      <c r="H451" s="117" t="s">
        <v>1439</v>
      </c>
      <c r="I451" s="178" t="s">
        <v>2526</v>
      </c>
      <c r="J451" s="118" t="s">
        <v>1633</v>
      </c>
      <c r="K451" s="247" t="s">
        <v>1714</v>
      </c>
      <c r="M451" s="204"/>
      <c r="P451" s="169"/>
      <c r="Q451" s="169"/>
    </row>
    <row r="452" spans="1:17" x14ac:dyDescent="0.25">
      <c r="A452" s="55" t="s">
        <v>2165</v>
      </c>
      <c r="B452" s="175"/>
      <c r="C452" s="43"/>
      <c r="D452" s="43"/>
      <c r="E452" s="174"/>
      <c r="F452" s="44"/>
      <c r="G452" s="44"/>
      <c r="H452" s="44"/>
      <c r="I452" s="44"/>
      <c r="J452" s="127"/>
      <c r="K452" s="248"/>
      <c r="M452" s="204"/>
      <c r="P452" s="169"/>
      <c r="Q452" s="169"/>
    </row>
    <row r="453" spans="1:17" ht="15.75" x14ac:dyDescent="0.25">
      <c r="A453" s="92" t="s">
        <v>128</v>
      </c>
      <c r="B453" s="176" t="s">
        <v>78</v>
      </c>
      <c r="C453" s="148" t="s">
        <v>2164</v>
      </c>
      <c r="D453" s="148" t="s">
        <v>2119</v>
      </c>
      <c r="E453" s="42">
        <v>0</v>
      </c>
      <c r="F453" s="173" t="s">
        <v>2528</v>
      </c>
      <c r="G453" s="178" t="s">
        <v>1511</v>
      </c>
      <c r="H453" s="117" t="s">
        <v>1439</v>
      </c>
      <c r="I453" s="246" t="s">
        <v>2531</v>
      </c>
      <c r="J453" s="118" t="s">
        <v>1633</v>
      </c>
      <c r="K453" s="247" t="s">
        <v>128</v>
      </c>
      <c r="M453" s="204"/>
    </row>
    <row r="454" spans="1:17" ht="15.75" x14ac:dyDescent="0.25">
      <c r="A454" s="92" t="s">
        <v>141</v>
      </c>
      <c r="B454" s="176" t="s">
        <v>1715</v>
      </c>
      <c r="C454" s="148" t="s">
        <v>2164</v>
      </c>
      <c r="D454" s="148" t="s">
        <v>2119</v>
      </c>
      <c r="E454" s="42" t="s">
        <v>2166</v>
      </c>
      <c r="F454" s="173" t="s">
        <v>2528</v>
      </c>
      <c r="G454" s="178" t="s">
        <v>1511</v>
      </c>
      <c r="H454" s="117" t="s">
        <v>1439</v>
      </c>
      <c r="I454" s="246" t="s">
        <v>2531</v>
      </c>
      <c r="J454" s="118" t="s">
        <v>1633</v>
      </c>
      <c r="K454" s="247" t="s">
        <v>141</v>
      </c>
      <c r="M454" s="204"/>
    </row>
    <row r="455" spans="1:17" ht="15.75" x14ac:dyDescent="0.25">
      <c r="A455" s="92" t="s">
        <v>148</v>
      </c>
      <c r="B455" s="176" t="s">
        <v>78</v>
      </c>
      <c r="C455" s="148" t="s">
        <v>2164</v>
      </c>
      <c r="D455" s="178" t="s">
        <v>2118</v>
      </c>
      <c r="E455" s="42">
        <v>127000</v>
      </c>
      <c r="F455" s="173" t="s">
        <v>2528</v>
      </c>
      <c r="G455" s="178" t="s">
        <v>1511</v>
      </c>
      <c r="H455" s="117" t="s">
        <v>1439</v>
      </c>
      <c r="I455" s="246" t="s">
        <v>2530</v>
      </c>
      <c r="J455" s="118" t="s">
        <v>1633</v>
      </c>
      <c r="K455" s="247" t="s">
        <v>148</v>
      </c>
      <c r="M455" s="204"/>
    </row>
    <row r="456" spans="1:17" ht="15.75" x14ac:dyDescent="0.25">
      <c r="A456" s="92" t="s">
        <v>168</v>
      </c>
      <c r="B456" s="176" t="s">
        <v>78</v>
      </c>
      <c r="C456" s="148" t="s">
        <v>2164</v>
      </c>
      <c r="D456" s="178" t="s">
        <v>2118</v>
      </c>
      <c r="E456" s="42">
        <v>0</v>
      </c>
      <c r="F456" s="173" t="s">
        <v>2528</v>
      </c>
      <c r="G456" s="178" t="s">
        <v>1511</v>
      </c>
      <c r="H456" s="117" t="s">
        <v>1439</v>
      </c>
      <c r="I456" s="246" t="s">
        <v>2531</v>
      </c>
      <c r="J456" s="118" t="s">
        <v>1633</v>
      </c>
      <c r="K456" s="247" t="s">
        <v>168</v>
      </c>
      <c r="M456" s="204"/>
    </row>
    <row r="457" spans="1:17" ht="15.75" x14ac:dyDescent="0.25">
      <c r="A457" s="92" t="s">
        <v>1447</v>
      </c>
      <c r="B457" s="208" t="s">
        <v>2279</v>
      </c>
      <c r="C457" s="148" t="s">
        <v>2164</v>
      </c>
      <c r="D457" s="148" t="s">
        <v>2119</v>
      </c>
      <c r="E457" s="42">
        <v>0</v>
      </c>
      <c r="F457" s="173" t="s">
        <v>2528</v>
      </c>
      <c r="G457" s="178" t="s">
        <v>1511</v>
      </c>
      <c r="H457" s="117" t="s">
        <v>1439</v>
      </c>
      <c r="I457" s="246" t="s">
        <v>2531</v>
      </c>
      <c r="J457" s="118" t="s">
        <v>1633</v>
      </c>
      <c r="K457" s="247" t="s">
        <v>1447</v>
      </c>
      <c r="M457" s="204"/>
    </row>
    <row r="458" spans="1:17" ht="15.75" x14ac:dyDescent="0.25">
      <c r="A458" s="92" t="s">
        <v>2151</v>
      </c>
      <c r="B458" s="176" t="s">
        <v>1659</v>
      </c>
      <c r="C458" s="148" t="s">
        <v>2164</v>
      </c>
      <c r="D458" s="178" t="s">
        <v>2118</v>
      </c>
      <c r="E458" s="42">
        <v>1673259</v>
      </c>
      <c r="F458" s="173" t="s">
        <v>2529</v>
      </c>
      <c r="G458" s="178" t="s">
        <v>1511</v>
      </c>
      <c r="H458" s="117" t="s">
        <v>1439</v>
      </c>
      <c r="I458" s="246" t="s">
        <v>2530</v>
      </c>
      <c r="J458" s="118" t="s">
        <v>1633</v>
      </c>
      <c r="K458" s="247" t="s">
        <v>2151</v>
      </c>
      <c r="M458" s="204"/>
    </row>
    <row r="459" spans="1:17" ht="15.75" x14ac:dyDescent="0.25">
      <c r="A459" s="92" t="s">
        <v>188</v>
      </c>
      <c r="B459" s="176" t="s">
        <v>1660</v>
      </c>
      <c r="C459" s="148" t="s">
        <v>2164</v>
      </c>
      <c r="D459" s="178" t="s">
        <v>2118</v>
      </c>
      <c r="E459" s="42">
        <v>202000</v>
      </c>
      <c r="F459" s="173" t="s">
        <v>2529</v>
      </c>
      <c r="G459" s="178" t="s">
        <v>1511</v>
      </c>
      <c r="H459" s="117" t="s">
        <v>1439</v>
      </c>
      <c r="I459" s="246" t="s">
        <v>2530</v>
      </c>
      <c r="J459" s="118" t="s">
        <v>1633</v>
      </c>
      <c r="K459" s="247" t="s">
        <v>188</v>
      </c>
      <c r="M459" s="204"/>
      <c r="P459" s="169"/>
      <c r="Q459" s="169"/>
    </row>
    <row r="460" spans="1:17" ht="15.75" x14ac:dyDescent="0.25">
      <c r="A460" s="92" t="s">
        <v>189</v>
      </c>
      <c r="B460" s="176" t="s">
        <v>1660</v>
      </c>
      <c r="C460" s="148" t="s">
        <v>2164</v>
      </c>
      <c r="D460" s="148" t="s">
        <v>2119</v>
      </c>
      <c r="E460" s="42" t="s">
        <v>2166</v>
      </c>
      <c r="F460" s="173" t="s">
        <v>2528</v>
      </c>
      <c r="G460" s="178" t="s">
        <v>1511</v>
      </c>
      <c r="H460" s="117" t="s">
        <v>1439</v>
      </c>
      <c r="I460" s="246" t="s">
        <v>2531</v>
      </c>
      <c r="J460" s="118" t="s">
        <v>1633</v>
      </c>
      <c r="K460" s="247" t="s">
        <v>189</v>
      </c>
      <c r="M460" s="204"/>
    </row>
    <row r="461" spans="1:17" ht="15.75" x14ac:dyDescent="0.25">
      <c r="A461" s="92" t="s">
        <v>1449</v>
      </c>
      <c r="B461" s="176" t="s">
        <v>1716</v>
      </c>
      <c r="C461" s="148" t="s">
        <v>2164</v>
      </c>
      <c r="D461" s="148" t="s">
        <v>2119</v>
      </c>
      <c r="E461" s="42" t="s">
        <v>2166</v>
      </c>
      <c r="F461" s="173" t="s">
        <v>2528</v>
      </c>
      <c r="G461" s="178" t="s">
        <v>1511</v>
      </c>
      <c r="H461" s="117" t="s">
        <v>1439</v>
      </c>
      <c r="I461" s="246" t="s">
        <v>2531</v>
      </c>
      <c r="J461" s="118" t="s">
        <v>1633</v>
      </c>
      <c r="K461" s="247" t="s">
        <v>1449</v>
      </c>
      <c r="M461" s="204"/>
      <c r="P461" s="169"/>
      <c r="Q461" s="169"/>
    </row>
    <row r="462" spans="1:17" ht="15.75" x14ac:dyDescent="0.25">
      <c r="A462" s="92" t="s">
        <v>1717</v>
      </c>
      <c r="B462" s="176" t="s">
        <v>1718</v>
      </c>
      <c r="C462" s="148" t="s">
        <v>2164</v>
      </c>
      <c r="D462" s="148" t="s">
        <v>2119</v>
      </c>
      <c r="E462" s="42" t="s">
        <v>2166</v>
      </c>
      <c r="F462" s="173" t="s">
        <v>2528</v>
      </c>
      <c r="G462" s="178" t="s">
        <v>1511</v>
      </c>
      <c r="H462" s="117" t="s">
        <v>1439</v>
      </c>
      <c r="I462" s="246" t="s">
        <v>2531</v>
      </c>
      <c r="J462" s="118" t="s">
        <v>1633</v>
      </c>
      <c r="K462" s="247" t="s">
        <v>1717</v>
      </c>
      <c r="M462" s="204"/>
      <c r="P462" s="169"/>
      <c r="Q462" s="169"/>
    </row>
    <row r="463" spans="1:17" ht="15.75" x14ac:dyDescent="0.25">
      <c r="A463" s="92" t="s">
        <v>1719</v>
      </c>
      <c r="B463" s="176" t="s">
        <v>1718</v>
      </c>
      <c r="C463" s="148" t="s">
        <v>2164</v>
      </c>
      <c r="D463" s="148" t="s">
        <v>2119</v>
      </c>
      <c r="E463" s="42" t="s">
        <v>2166</v>
      </c>
      <c r="F463" s="173" t="s">
        <v>2528</v>
      </c>
      <c r="G463" s="178" t="s">
        <v>1511</v>
      </c>
      <c r="H463" s="117" t="s">
        <v>1439</v>
      </c>
      <c r="I463" s="246" t="s">
        <v>2531</v>
      </c>
      <c r="J463" s="118" t="s">
        <v>1633</v>
      </c>
      <c r="K463" s="247" t="s">
        <v>1719</v>
      </c>
      <c r="M463" s="204"/>
      <c r="P463" s="169"/>
      <c r="Q463" s="169"/>
    </row>
    <row r="464" spans="1:17" ht="15.75" x14ac:dyDescent="0.25">
      <c r="A464" s="92" t="s">
        <v>1720</v>
      </c>
      <c r="B464" s="176" t="s">
        <v>1721</v>
      </c>
      <c r="C464" s="148" t="s">
        <v>2164</v>
      </c>
      <c r="D464" s="148" t="s">
        <v>2119</v>
      </c>
      <c r="E464" s="42" t="s">
        <v>2166</v>
      </c>
      <c r="F464" s="173" t="s">
        <v>2528</v>
      </c>
      <c r="G464" s="178" t="s">
        <v>1511</v>
      </c>
      <c r="H464" s="117" t="s">
        <v>1439</v>
      </c>
      <c r="I464" s="246" t="s">
        <v>2531</v>
      </c>
      <c r="J464" s="118" t="s">
        <v>1633</v>
      </c>
      <c r="K464" s="247" t="s">
        <v>1720</v>
      </c>
      <c r="M464" s="204"/>
      <c r="P464" s="169"/>
      <c r="Q464" s="169"/>
    </row>
    <row r="465" spans="1:17" ht="15.75" x14ac:dyDescent="0.25">
      <c r="A465" s="92" t="s">
        <v>200</v>
      </c>
      <c r="B465" s="176" t="s">
        <v>478</v>
      </c>
      <c r="C465" s="148" t="s">
        <v>2164</v>
      </c>
      <c r="D465" s="250" t="s">
        <v>2119</v>
      </c>
      <c r="E465" s="42" t="s">
        <v>2166</v>
      </c>
      <c r="F465" s="173" t="s">
        <v>2528</v>
      </c>
      <c r="G465" s="178" t="s">
        <v>1511</v>
      </c>
      <c r="H465" s="117" t="s">
        <v>1439</v>
      </c>
      <c r="I465" s="246" t="s">
        <v>2531</v>
      </c>
      <c r="J465" s="118" t="s">
        <v>1633</v>
      </c>
      <c r="K465" s="247" t="s">
        <v>200</v>
      </c>
      <c r="M465" s="204"/>
    </row>
    <row r="466" spans="1:17" ht="15.75" x14ac:dyDescent="0.25">
      <c r="A466" s="92" t="s">
        <v>211</v>
      </c>
      <c r="B466" s="176" t="s">
        <v>1661</v>
      </c>
      <c r="C466" s="148" t="s">
        <v>2164</v>
      </c>
      <c r="D466" s="178" t="s">
        <v>2118</v>
      </c>
      <c r="E466" s="42">
        <v>106000</v>
      </c>
      <c r="F466" s="173" t="s">
        <v>2529</v>
      </c>
      <c r="G466" s="178" t="s">
        <v>1511</v>
      </c>
      <c r="H466" s="117" t="s">
        <v>1439</v>
      </c>
      <c r="I466" s="246" t="s">
        <v>2530</v>
      </c>
      <c r="J466" s="118" t="s">
        <v>1633</v>
      </c>
      <c r="K466" s="247" t="s">
        <v>211</v>
      </c>
      <c r="M466" s="204"/>
    </row>
    <row r="467" spans="1:17" ht="15.75" x14ac:dyDescent="0.25">
      <c r="A467" s="92" t="s">
        <v>214</v>
      </c>
      <c r="B467" s="176" t="s">
        <v>1661</v>
      </c>
      <c r="C467" s="148" t="s">
        <v>2164</v>
      </c>
      <c r="D467" s="178" t="s">
        <v>2118</v>
      </c>
      <c r="E467" s="42">
        <v>446000</v>
      </c>
      <c r="F467" s="173" t="s">
        <v>2529</v>
      </c>
      <c r="G467" s="178" t="s">
        <v>1511</v>
      </c>
      <c r="H467" s="117" t="s">
        <v>1439</v>
      </c>
      <c r="I467" s="246" t="s">
        <v>2530</v>
      </c>
      <c r="J467" s="118" t="s">
        <v>1633</v>
      </c>
      <c r="K467" s="247" t="s">
        <v>214</v>
      </c>
      <c r="M467" s="204"/>
      <c r="P467" s="169"/>
      <c r="Q467" s="169"/>
    </row>
    <row r="468" spans="1:17" ht="15.75" x14ac:dyDescent="0.25">
      <c r="A468" s="92" t="s">
        <v>215</v>
      </c>
      <c r="B468" s="176" t="s">
        <v>1661</v>
      </c>
      <c r="C468" s="148" t="s">
        <v>2164</v>
      </c>
      <c r="D468" s="178" t="s">
        <v>2118</v>
      </c>
      <c r="E468" s="42">
        <v>107000</v>
      </c>
      <c r="F468" s="173" t="s">
        <v>2529</v>
      </c>
      <c r="G468" s="178" t="s">
        <v>1511</v>
      </c>
      <c r="H468" s="117" t="s">
        <v>1439</v>
      </c>
      <c r="I468" s="246" t="s">
        <v>2530</v>
      </c>
      <c r="J468" s="118" t="s">
        <v>1633</v>
      </c>
      <c r="K468" s="247" t="s">
        <v>215</v>
      </c>
      <c r="M468" s="204"/>
    </row>
    <row r="469" spans="1:17" ht="15.75" customHeight="1" x14ac:dyDescent="0.25">
      <c r="A469" s="92" t="s">
        <v>218</v>
      </c>
      <c r="B469" s="176" t="s">
        <v>1661</v>
      </c>
      <c r="C469" s="148" t="s">
        <v>2164</v>
      </c>
      <c r="D469" s="178" t="s">
        <v>2118</v>
      </c>
      <c r="E469" s="42">
        <v>124000</v>
      </c>
      <c r="F469" s="173" t="s">
        <v>2529</v>
      </c>
      <c r="G469" s="178" t="s">
        <v>1511</v>
      </c>
      <c r="H469" s="117" t="s">
        <v>1439</v>
      </c>
      <c r="I469" s="246" t="s">
        <v>2530</v>
      </c>
      <c r="J469" s="118" t="s">
        <v>1633</v>
      </c>
      <c r="K469" s="247" t="s">
        <v>218</v>
      </c>
      <c r="M469" s="204"/>
    </row>
    <row r="470" spans="1:17" ht="15.75" x14ac:dyDescent="0.25">
      <c r="A470" s="92" t="s">
        <v>219</v>
      </c>
      <c r="B470" s="176" t="s">
        <v>1722</v>
      </c>
      <c r="C470" s="148" t="s">
        <v>2164</v>
      </c>
      <c r="D470" s="178" t="s">
        <v>2118</v>
      </c>
      <c r="E470" s="42">
        <v>216000</v>
      </c>
      <c r="F470" s="173" t="s">
        <v>2529</v>
      </c>
      <c r="G470" s="178" t="s">
        <v>1511</v>
      </c>
      <c r="H470" s="117" t="s">
        <v>1439</v>
      </c>
      <c r="I470" s="246" t="s">
        <v>2530</v>
      </c>
      <c r="J470" s="118" t="s">
        <v>1633</v>
      </c>
      <c r="K470" s="247" t="s">
        <v>219</v>
      </c>
      <c r="M470" s="204"/>
    </row>
    <row r="471" spans="1:17" ht="15.75" x14ac:dyDescent="0.25">
      <c r="A471" s="92" t="s">
        <v>114</v>
      </c>
      <c r="B471" s="176" t="s">
        <v>78</v>
      </c>
      <c r="C471" s="148" t="s">
        <v>2164</v>
      </c>
      <c r="D471" s="178" t="s">
        <v>2118</v>
      </c>
      <c r="E471" s="42">
        <v>0</v>
      </c>
      <c r="F471" s="173" t="s">
        <v>2528</v>
      </c>
      <c r="G471" s="178" t="s">
        <v>1511</v>
      </c>
      <c r="H471" s="117" t="s">
        <v>1439</v>
      </c>
      <c r="I471" s="246" t="s">
        <v>2531</v>
      </c>
      <c r="J471" s="118" t="s">
        <v>1633</v>
      </c>
      <c r="K471" s="247" t="s">
        <v>114</v>
      </c>
      <c r="M471" s="204"/>
      <c r="P471" s="169"/>
      <c r="Q471" s="169"/>
    </row>
    <row r="472" spans="1:17" ht="15.75" x14ac:dyDescent="0.25">
      <c r="A472" s="92" t="s">
        <v>259</v>
      </c>
      <c r="B472" s="208" t="s">
        <v>499</v>
      </c>
      <c r="C472" s="148" t="s">
        <v>2164</v>
      </c>
      <c r="D472" s="250" t="s">
        <v>2119</v>
      </c>
      <c r="E472" s="42" t="s">
        <v>2166</v>
      </c>
      <c r="F472" s="173" t="s">
        <v>2528</v>
      </c>
      <c r="G472" s="178" t="s">
        <v>1511</v>
      </c>
      <c r="H472" s="117" t="s">
        <v>1439</v>
      </c>
      <c r="I472" s="246" t="s">
        <v>2531</v>
      </c>
      <c r="J472" s="118" t="s">
        <v>1633</v>
      </c>
      <c r="K472" s="247" t="s">
        <v>259</v>
      </c>
      <c r="M472" s="204"/>
    </row>
    <row r="473" spans="1:17" ht="15.75" x14ac:dyDescent="0.25">
      <c r="A473" s="92" t="s">
        <v>301</v>
      </c>
      <c r="B473" s="176" t="s">
        <v>1680</v>
      </c>
      <c r="C473" s="148" t="s">
        <v>2164</v>
      </c>
      <c r="D473" s="178" t="s">
        <v>2118</v>
      </c>
      <c r="E473" s="42">
        <v>117809</v>
      </c>
      <c r="F473" s="173" t="s">
        <v>2529</v>
      </c>
      <c r="G473" s="178" t="s">
        <v>1511</v>
      </c>
      <c r="H473" s="117" t="s">
        <v>1439</v>
      </c>
      <c r="I473" s="246" t="s">
        <v>2530</v>
      </c>
      <c r="J473" s="118" t="s">
        <v>1633</v>
      </c>
      <c r="K473" s="247" t="s">
        <v>301</v>
      </c>
      <c r="M473" s="204"/>
    </row>
    <row r="474" spans="1:17" ht="15.75" x14ac:dyDescent="0.25">
      <c r="A474" s="92" t="s">
        <v>303</v>
      </c>
      <c r="B474" s="176" t="s">
        <v>1723</v>
      </c>
      <c r="C474" s="148" t="s">
        <v>2164</v>
      </c>
      <c r="D474" s="148" t="s">
        <v>2119</v>
      </c>
      <c r="E474" s="42" t="s">
        <v>2166</v>
      </c>
      <c r="F474" s="173" t="s">
        <v>2528</v>
      </c>
      <c r="G474" s="178" t="s">
        <v>1511</v>
      </c>
      <c r="H474" s="117" t="s">
        <v>1439</v>
      </c>
      <c r="I474" s="246" t="s">
        <v>2531</v>
      </c>
      <c r="J474" s="118" t="s">
        <v>1633</v>
      </c>
      <c r="K474" s="247" t="s">
        <v>303</v>
      </c>
      <c r="M474" s="204"/>
      <c r="P474" s="169"/>
      <c r="Q474" s="169"/>
    </row>
    <row r="475" spans="1:17" ht="15.75" x14ac:dyDescent="0.25">
      <c r="A475" s="92" t="s">
        <v>1509</v>
      </c>
      <c r="B475" s="208" t="s">
        <v>1579</v>
      </c>
      <c r="C475" s="148" t="s">
        <v>2164</v>
      </c>
      <c r="D475" s="148" t="s">
        <v>2119</v>
      </c>
      <c r="E475" s="42">
        <v>0</v>
      </c>
      <c r="F475" s="173" t="s">
        <v>2528</v>
      </c>
      <c r="G475" s="178" t="s">
        <v>1511</v>
      </c>
      <c r="H475" s="117" t="s">
        <v>1439</v>
      </c>
      <c r="I475" s="246" t="s">
        <v>2531</v>
      </c>
      <c r="J475" s="118" t="s">
        <v>1633</v>
      </c>
      <c r="K475" s="247" t="s">
        <v>1509</v>
      </c>
      <c r="M475" s="204"/>
    </row>
    <row r="476" spans="1:17" ht="15.75" x14ac:dyDescent="0.25">
      <c r="A476" s="92" t="s">
        <v>381</v>
      </c>
      <c r="B476" s="176" t="s">
        <v>78</v>
      </c>
      <c r="C476" s="148" t="s">
        <v>2164</v>
      </c>
      <c r="D476" s="148" t="s">
        <v>2119</v>
      </c>
      <c r="E476" s="42">
        <v>0</v>
      </c>
      <c r="F476" s="173" t="s">
        <v>2528</v>
      </c>
      <c r="G476" s="178" t="s">
        <v>1511</v>
      </c>
      <c r="H476" s="117" t="s">
        <v>1439</v>
      </c>
      <c r="I476" s="246" t="s">
        <v>2531</v>
      </c>
      <c r="J476" s="118" t="s">
        <v>1633</v>
      </c>
      <c r="K476" s="247" t="s">
        <v>381</v>
      </c>
      <c r="M476" s="204"/>
    </row>
    <row r="477" spans="1:17" ht="15.75" x14ac:dyDescent="0.25">
      <c r="A477" s="92" t="s">
        <v>382</v>
      </c>
      <c r="B477" s="176" t="s">
        <v>498</v>
      </c>
      <c r="C477" s="148" t="s">
        <v>2164</v>
      </c>
      <c r="D477" s="178" t="s">
        <v>2118</v>
      </c>
      <c r="E477" s="42">
        <v>92531</v>
      </c>
      <c r="F477" s="173" t="s">
        <v>2529</v>
      </c>
      <c r="G477" s="178" t="s">
        <v>1511</v>
      </c>
      <c r="H477" s="117" t="s">
        <v>1439</v>
      </c>
      <c r="I477" s="246" t="s">
        <v>2530</v>
      </c>
      <c r="J477" s="118" t="s">
        <v>1633</v>
      </c>
      <c r="K477" s="247" t="s">
        <v>382</v>
      </c>
      <c r="M477" s="204"/>
      <c r="P477" s="169"/>
      <c r="Q477" s="169"/>
    </row>
    <row r="478" spans="1:17" ht="15.75" x14ac:dyDescent="0.25">
      <c r="A478" s="92" t="s">
        <v>400</v>
      </c>
      <c r="B478" s="176" t="s">
        <v>204</v>
      </c>
      <c r="C478" s="148" t="s">
        <v>2164</v>
      </c>
      <c r="D478" s="148" t="s">
        <v>2119</v>
      </c>
      <c r="E478" s="42">
        <v>0</v>
      </c>
      <c r="F478" s="173" t="s">
        <v>2528</v>
      </c>
      <c r="G478" s="178" t="s">
        <v>1511</v>
      </c>
      <c r="H478" s="117" t="s">
        <v>1439</v>
      </c>
      <c r="I478" s="246" t="s">
        <v>2531</v>
      </c>
      <c r="J478" s="118" t="s">
        <v>1633</v>
      </c>
      <c r="K478" s="247" t="s">
        <v>400</v>
      </c>
      <c r="M478" s="204"/>
    </row>
    <row r="479" spans="1:17" ht="15.75" x14ac:dyDescent="0.25">
      <c r="A479" s="92" t="s">
        <v>402</v>
      </c>
      <c r="B479" s="176" t="s">
        <v>78</v>
      </c>
      <c r="C479" s="148" t="s">
        <v>2164</v>
      </c>
      <c r="D479" s="178" t="s">
        <v>2118</v>
      </c>
      <c r="E479" s="42">
        <v>0</v>
      </c>
      <c r="F479" s="173" t="s">
        <v>2528</v>
      </c>
      <c r="G479" s="178" t="s">
        <v>1511</v>
      </c>
      <c r="H479" s="117" t="s">
        <v>1439</v>
      </c>
      <c r="I479" s="246" t="s">
        <v>2531</v>
      </c>
      <c r="J479" s="118" t="s">
        <v>1633</v>
      </c>
      <c r="K479" s="247" t="s">
        <v>402</v>
      </c>
      <c r="M479" s="204"/>
    </row>
    <row r="480" spans="1:17" ht="15.75" x14ac:dyDescent="0.25">
      <c r="A480" s="92" t="s">
        <v>13</v>
      </c>
      <c r="B480" s="176" t="s">
        <v>78</v>
      </c>
      <c r="C480" s="148" t="s">
        <v>2164</v>
      </c>
      <c r="D480" s="148" t="s">
        <v>2119</v>
      </c>
      <c r="E480" s="42">
        <v>0</v>
      </c>
      <c r="F480" s="173" t="s">
        <v>2528</v>
      </c>
      <c r="G480" s="178" t="s">
        <v>1511</v>
      </c>
      <c r="H480" s="117" t="s">
        <v>1439</v>
      </c>
      <c r="I480" s="246" t="s">
        <v>2531</v>
      </c>
      <c r="J480" s="118" t="s">
        <v>1633</v>
      </c>
      <c r="K480" s="247" t="s">
        <v>13</v>
      </c>
      <c r="M480" s="204"/>
      <c r="P480" s="169"/>
      <c r="Q480" s="169"/>
    </row>
    <row r="481" spans="1:17" ht="15.75" x14ac:dyDescent="0.25">
      <c r="A481" s="92" t="s">
        <v>24</v>
      </c>
      <c r="B481" s="176" t="s">
        <v>1644</v>
      </c>
      <c r="C481" s="148" t="s">
        <v>2164</v>
      </c>
      <c r="D481" s="148">
        <v>2008</v>
      </c>
      <c r="E481" s="42">
        <v>870000</v>
      </c>
      <c r="F481" s="173" t="s">
        <v>2529</v>
      </c>
      <c r="G481" s="178" t="s">
        <v>1511</v>
      </c>
      <c r="H481" s="117" t="s">
        <v>1439</v>
      </c>
      <c r="I481" s="246" t="s">
        <v>2531</v>
      </c>
      <c r="J481" s="118" t="s">
        <v>1633</v>
      </c>
      <c r="K481" s="247" t="s">
        <v>24</v>
      </c>
      <c r="M481" s="204"/>
    </row>
    <row r="482" spans="1:17" ht="15.75" x14ac:dyDescent="0.25">
      <c r="A482" s="92" t="s">
        <v>37</v>
      </c>
      <c r="B482" s="176" t="s">
        <v>1724</v>
      </c>
      <c r="C482" s="148" t="s">
        <v>2164</v>
      </c>
      <c r="D482" s="148">
        <v>2009</v>
      </c>
      <c r="E482" s="42">
        <v>461000</v>
      </c>
      <c r="F482" s="173" t="s">
        <v>2529</v>
      </c>
      <c r="G482" s="178" t="s">
        <v>1511</v>
      </c>
      <c r="H482" s="117" t="s">
        <v>1439</v>
      </c>
      <c r="I482" s="246" t="s">
        <v>2531</v>
      </c>
      <c r="J482" s="118" t="s">
        <v>1633</v>
      </c>
      <c r="K482" s="247" t="s">
        <v>37</v>
      </c>
      <c r="M482" s="204"/>
    </row>
    <row r="483" spans="1:17" ht="15.75" x14ac:dyDescent="0.25">
      <c r="A483" s="92" t="s">
        <v>2159</v>
      </c>
      <c r="B483" s="176" t="s">
        <v>1703</v>
      </c>
      <c r="C483" s="148" t="s">
        <v>2164</v>
      </c>
      <c r="D483" s="178" t="s">
        <v>2118</v>
      </c>
      <c r="E483" s="42">
        <v>2338596</v>
      </c>
      <c r="F483" s="173" t="s">
        <v>2529</v>
      </c>
      <c r="G483" s="178" t="s">
        <v>1511</v>
      </c>
      <c r="H483" s="117" t="s">
        <v>1439</v>
      </c>
      <c r="I483" s="246" t="s">
        <v>2530</v>
      </c>
      <c r="J483" s="118" t="s">
        <v>1633</v>
      </c>
      <c r="K483" s="247" t="s">
        <v>2159</v>
      </c>
      <c r="M483" s="204"/>
    </row>
    <row r="484" spans="1:17" ht="15.75" x14ac:dyDescent="0.25">
      <c r="A484" s="92" t="s">
        <v>2536</v>
      </c>
      <c r="B484" s="176" t="s">
        <v>487</v>
      </c>
      <c r="C484" s="148" t="s">
        <v>2164</v>
      </c>
      <c r="D484" s="178" t="s">
        <v>2119</v>
      </c>
      <c r="E484" s="42" t="s">
        <v>2166</v>
      </c>
      <c r="F484" s="173" t="s">
        <v>2528</v>
      </c>
      <c r="G484" s="178" t="s">
        <v>1511</v>
      </c>
      <c r="H484" s="117" t="s">
        <v>1439</v>
      </c>
      <c r="I484" s="246" t="s">
        <v>2531</v>
      </c>
      <c r="J484" s="118" t="s">
        <v>1633</v>
      </c>
      <c r="K484" s="247" t="s">
        <v>40</v>
      </c>
      <c r="M484" s="204"/>
    </row>
    <row r="485" spans="1:17" ht="15.75" x14ac:dyDescent="0.25">
      <c r="A485" s="92" t="s">
        <v>73</v>
      </c>
      <c r="B485" s="176" t="s">
        <v>1704</v>
      </c>
      <c r="C485" s="148" t="s">
        <v>2164</v>
      </c>
      <c r="D485" s="178" t="s">
        <v>2118</v>
      </c>
      <c r="E485" s="42">
        <v>364000</v>
      </c>
      <c r="F485" s="173" t="s">
        <v>2529</v>
      </c>
      <c r="G485" s="178" t="s">
        <v>1511</v>
      </c>
      <c r="H485" s="117" t="s">
        <v>1439</v>
      </c>
      <c r="I485" s="246" t="s">
        <v>2531</v>
      </c>
      <c r="J485" s="118" t="s">
        <v>1633</v>
      </c>
      <c r="K485" s="247" t="s">
        <v>73</v>
      </c>
      <c r="M485" s="204"/>
    </row>
    <row r="486" spans="1:17" ht="15.75" x14ac:dyDescent="0.25">
      <c r="A486" s="92" t="s">
        <v>55</v>
      </c>
      <c r="B486" s="176" t="s">
        <v>55</v>
      </c>
      <c r="C486" s="148" t="s">
        <v>2164</v>
      </c>
      <c r="D486" s="148">
        <v>2008</v>
      </c>
      <c r="E486" s="42">
        <v>1050000</v>
      </c>
      <c r="F486" s="173" t="s">
        <v>2529</v>
      </c>
      <c r="G486" s="178" t="s">
        <v>1511</v>
      </c>
      <c r="H486" s="117" t="s">
        <v>1439</v>
      </c>
      <c r="I486" s="246" t="s">
        <v>2531</v>
      </c>
      <c r="J486" s="118" t="s">
        <v>1633</v>
      </c>
      <c r="K486" s="247" t="s">
        <v>55</v>
      </c>
      <c r="M486" s="204"/>
    </row>
    <row r="487" spans="1:17" ht="15.75" x14ac:dyDescent="0.25">
      <c r="A487" s="92" t="s">
        <v>57</v>
      </c>
      <c r="B487" s="176" t="s">
        <v>78</v>
      </c>
      <c r="C487" s="148" t="s">
        <v>2164</v>
      </c>
      <c r="D487" s="250" t="s">
        <v>2118</v>
      </c>
      <c r="E487" s="42">
        <v>0</v>
      </c>
      <c r="F487" s="173" t="s">
        <v>2528</v>
      </c>
      <c r="G487" s="178" t="s">
        <v>1511</v>
      </c>
      <c r="H487" s="117" t="s">
        <v>1439</v>
      </c>
      <c r="I487" s="246" t="s">
        <v>2531</v>
      </c>
      <c r="J487" s="118" t="s">
        <v>1633</v>
      </c>
      <c r="K487" s="247" t="s">
        <v>57</v>
      </c>
      <c r="M487" s="204"/>
    </row>
    <row r="488" spans="1:17" ht="15.75" x14ac:dyDescent="0.25">
      <c r="A488" s="92" t="s">
        <v>59</v>
      </c>
      <c r="B488" s="176" t="s">
        <v>78</v>
      </c>
      <c r="C488" s="148" t="s">
        <v>2164</v>
      </c>
      <c r="D488" s="178" t="s">
        <v>2118</v>
      </c>
      <c r="E488" s="42">
        <v>0</v>
      </c>
      <c r="F488" s="173" t="s">
        <v>2528</v>
      </c>
      <c r="G488" s="178" t="s">
        <v>1511</v>
      </c>
      <c r="H488" s="117" t="s">
        <v>1439</v>
      </c>
      <c r="I488" s="246" t="s">
        <v>2531</v>
      </c>
      <c r="J488" s="118" t="s">
        <v>1633</v>
      </c>
      <c r="K488" s="247" t="s">
        <v>59</v>
      </c>
      <c r="M488" s="204"/>
    </row>
    <row r="489" spans="1:17" ht="15.75" x14ac:dyDescent="0.25">
      <c r="A489" s="92" t="s">
        <v>413</v>
      </c>
      <c r="B489" s="176" t="s">
        <v>1661</v>
      </c>
      <c r="C489" s="148" t="s">
        <v>2164</v>
      </c>
      <c r="D489" s="148" t="s">
        <v>2119</v>
      </c>
      <c r="E489" s="42">
        <v>554000</v>
      </c>
      <c r="F489" s="173" t="s">
        <v>2528</v>
      </c>
      <c r="G489" s="178" t="s">
        <v>1511</v>
      </c>
      <c r="H489" s="117" t="s">
        <v>1439</v>
      </c>
      <c r="I489" s="246" t="s">
        <v>2531</v>
      </c>
      <c r="J489" s="118" t="s">
        <v>1633</v>
      </c>
      <c r="K489" s="247" t="s">
        <v>413</v>
      </c>
      <c r="M489" s="204"/>
    </row>
    <row r="490" spans="1:17" ht="15.75" x14ac:dyDescent="0.25">
      <c r="A490" s="92" t="s">
        <v>1709</v>
      </c>
      <c r="B490" s="208" t="s">
        <v>1888</v>
      </c>
      <c r="C490" s="148" t="s">
        <v>2164</v>
      </c>
      <c r="D490" s="148" t="s">
        <v>2119</v>
      </c>
      <c r="E490" s="42" t="s">
        <v>2166</v>
      </c>
      <c r="F490" s="173" t="s">
        <v>2528</v>
      </c>
      <c r="G490" s="178" t="s">
        <v>1511</v>
      </c>
      <c r="H490" s="117" t="s">
        <v>1439</v>
      </c>
      <c r="I490" s="246" t="s">
        <v>2531</v>
      </c>
      <c r="J490" s="118" t="s">
        <v>1633</v>
      </c>
      <c r="K490" s="247" t="s">
        <v>1709</v>
      </c>
      <c r="M490" s="204"/>
      <c r="P490" s="169"/>
      <c r="Q490" s="169"/>
    </row>
    <row r="491" spans="1:17" ht="15.75" x14ac:dyDescent="0.25">
      <c r="A491" s="92" t="s">
        <v>67</v>
      </c>
      <c r="B491" s="176" t="s">
        <v>1725</v>
      </c>
      <c r="C491" s="148" t="s">
        <v>2164</v>
      </c>
      <c r="D491" s="148" t="s">
        <v>2119</v>
      </c>
      <c r="E491" s="42" t="s">
        <v>2166</v>
      </c>
      <c r="F491" s="173" t="s">
        <v>2528</v>
      </c>
      <c r="G491" s="178" t="s">
        <v>1511</v>
      </c>
      <c r="H491" s="117" t="s">
        <v>1439</v>
      </c>
      <c r="I491" s="246" t="s">
        <v>2531</v>
      </c>
      <c r="J491" s="118" t="s">
        <v>1633</v>
      </c>
      <c r="K491" s="247" t="s">
        <v>67</v>
      </c>
      <c r="M491" s="204"/>
      <c r="P491" s="169"/>
      <c r="Q491" s="169"/>
    </row>
    <row r="492" spans="1:17" ht="15.75" x14ac:dyDescent="0.25">
      <c r="A492" s="92" t="s">
        <v>1442</v>
      </c>
      <c r="B492" s="176" t="s">
        <v>1726</v>
      </c>
      <c r="C492" s="148" t="s">
        <v>2164</v>
      </c>
      <c r="D492" s="148">
        <v>2010</v>
      </c>
      <c r="E492" s="42">
        <v>2163000</v>
      </c>
      <c r="F492" s="173" t="s">
        <v>2529</v>
      </c>
      <c r="G492" s="178" t="s">
        <v>1511</v>
      </c>
      <c r="H492" s="117" t="s">
        <v>1439</v>
      </c>
      <c r="I492" s="246" t="s">
        <v>2531</v>
      </c>
      <c r="J492" s="118" t="s">
        <v>1633</v>
      </c>
      <c r="K492" s="247" t="s">
        <v>1442</v>
      </c>
      <c r="M492" s="204"/>
      <c r="P492" s="169"/>
      <c r="Q492" s="169"/>
    </row>
    <row r="493" spans="1:17" ht="15.75" x14ac:dyDescent="0.25">
      <c r="A493" s="92" t="s">
        <v>78</v>
      </c>
      <c r="B493" s="176" t="s">
        <v>78</v>
      </c>
      <c r="C493" s="148" t="s">
        <v>2164</v>
      </c>
      <c r="D493" s="178" t="s">
        <v>2118</v>
      </c>
      <c r="E493" s="42">
        <v>0</v>
      </c>
      <c r="F493" s="173" t="s">
        <v>2528</v>
      </c>
      <c r="G493" s="178" t="s">
        <v>1511</v>
      </c>
      <c r="H493" s="117" t="s">
        <v>1439</v>
      </c>
      <c r="I493" s="246" t="s">
        <v>2531</v>
      </c>
      <c r="J493" s="118" t="s">
        <v>1633</v>
      </c>
      <c r="K493" s="247" t="s">
        <v>78</v>
      </c>
      <c r="M493" s="204"/>
    </row>
    <row r="494" spans="1:17" ht="15.75" x14ac:dyDescent="0.25">
      <c r="A494" s="92" t="s">
        <v>4</v>
      </c>
      <c r="B494" s="176" t="s">
        <v>78</v>
      </c>
      <c r="C494" s="148" t="s">
        <v>2164</v>
      </c>
      <c r="D494" s="178" t="s">
        <v>2118</v>
      </c>
      <c r="E494" s="42">
        <v>1762000</v>
      </c>
      <c r="F494" s="173" t="s">
        <v>2529</v>
      </c>
      <c r="G494" s="178" t="s">
        <v>1511</v>
      </c>
      <c r="H494" s="117" t="s">
        <v>1439</v>
      </c>
      <c r="I494" s="246" t="s">
        <v>2530</v>
      </c>
      <c r="J494" s="118" t="s">
        <v>1633</v>
      </c>
      <c r="K494" s="247" t="s">
        <v>4</v>
      </c>
      <c r="M494" s="204"/>
    </row>
    <row r="495" spans="1:17" ht="15.75" x14ac:dyDescent="0.25">
      <c r="A495" s="92" t="s">
        <v>1598</v>
      </c>
      <c r="B495" s="176" t="s">
        <v>480</v>
      </c>
      <c r="C495" s="148" t="s">
        <v>2164</v>
      </c>
      <c r="D495" s="178" t="s">
        <v>2118</v>
      </c>
      <c r="E495" s="42">
        <v>19388000</v>
      </c>
      <c r="F495" s="173" t="s">
        <v>2529</v>
      </c>
      <c r="G495" s="178" t="s">
        <v>1511</v>
      </c>
      <c r="H495" s="117" t="s">
        <v>1439</v>
      </c>
      <c r="I495" s="246" t="s">
        <v>2531</v>
      </c>
      <c r="J495" s="118" t="s">
        <v>1633</v>
      </c>
      <c r="K495" s="247" t="s">
        <v>1598</v>
      </c>
      <c r="M495" s="204"/>
    </row>
    <row r="496" spans="1:17" ht="15.75" x14ac:dyDescent="0.25">
      <c r="A496" s="92" t="s">
        <v>89</v>
      </c>
      <c r="B496" s="176" t="s">
        <v>204</v>
      </c>
      <c r="C496" s="148" t="s">
        <v>2164</v>
      </c>
      <c r="D496" s="250" t="s">
        <v>2119</v>
      </c>
      <c r="E496" s="42">
        <v>0</v>
      </c>
      <c r="F496" s="173" t="s">
        <v>2528</v>
      </c>
      <c r="G496" s="178" t="s">
        <v>1511</v>
      </c>
      <c r="H496" s="117" t="s">
        <v>1439</v>
      </c>
      <c r="I496" s="246" t="s">
        <v>2531</v>
      </c>
      <c r="J496" s="118" t="s">
        <v>1633</v>
      </c>
      <c r="K496" s="247" t="s">
        <v>89</v>
      </c>
      <c r="M496" s="204"/>
    </row>
    <row r="497" spans="1:13" ht="15.75" x14ac:dyDescent="0.25">
      <c r="A497" s="92" t="s">
        <v>105</v>
      </c>
      <c r="B497" s="176" t="s">
        <v>78</v>
      </c>
      <c r="C497" s="148" t="s">
        <v>2164</v>
      </c>
      <c r="D497" s="178" t="s">
        <v>2118</v>
      </c>
      <c r="E497" s="42">
        <v>0</v>
      </c>
      <c r="F497" s="173" t="s">
        <v>2528</v>
      </c>
      <c r="G497" s="178" t="s">
        <v>1511</v>
      </c>
      <c r="H497" s="117" t="s">
        <v>1439</v>
      </c>
      <c r="I497" s="246" t="s">
        <v>2531</v>
      </c>
      <c r="J497" s="118" t="s">
        <v>1633</v>
      </c>
      <c r="K497" s="247" t="s">
        <v>105</v>
      </c>
      <c r="M497" s="204"/>
    </row>
    <row r="498" spans="1:13" ht="15.75" x14ac:dyDescent="0.25">
      <c r="A498" s="92" t="s">
        <v>106</v>
      </c>
      <c r="B498" s="176" t="s">
        <v>78</v>
      </c>
      <c r="C498" s="148" t="s">
        <v>2164</v>
      </c>
      <c r="D498" s="148" t="s">
        <v>2119</v>
      </c>
      <c r="E498" s="42">
        <v>0</v>
      </c>
      <c r="F498" s="173" t="s">
        <v>2528</v>
      </c>
      <c r="G498" s="178" t="s">
        <v>1511</v>
      </c>
      <c r="H498" s="117" t="s">
        <v>1439</v>
      </c>
      <c r="I498" s="246" t="s">
        <v>2531</v>
      </c>
      <c r="J498" s="118" t="s">
        <v>1633</v>
      </c>
      <c r="K498" s="247" t="s">
        <v>106</v>
      </c>
      <c r="M498" s="204"/>
    </row>
    <row r="499" spans="1:13" ht="15.75" x14ac:dyDescent="0.25">
      <c r="A499" s="92" t="s">
        <v>108</v>
      </c>
      <c r="B499" s="176" t="s">
        <v>78</v>
      </c>
      <c r="C499" s="148" t="s">
        <v>2164</v>
      </c>
      <c r="D499" s="178" t="s">
        <v>2118</v>
      </c>
      <c r="E499" s="42">
        <v>0</v>
      </c>
      <c r="F499" s="173" t="s">
        <v>2528</v>
      </c>
      <c r="G499" s="178" t="s">
        <v>1511</v>
      </c>
      <c r="H499" s="117" t="s">
        <v>1439</v>
      </c>
      <c r="I499" s="246" t="s">
        <v>2531</v>
      </c>
      <c r="J499" s="118" t="s">
        <v>1633</v>
      </c>
      <c r="K499" s="247" t="s">
        <v>108</v>
      </c>
      <c r="M499" s="204"/>
    </row>
    <row r="500" spans="1:13" ht="15.75" x14ac:dyDescent="0.25">
      <c r="A500" s="92" t="s">
        <v>425</v>
      </c>
      <c r="B500" s="79" t="s">
        <v>78</v>
      </c>
      <c r="C500" s="148" t="s">
        <v>2164</v>
      </c>
      <c r="D500" s="148" t="s">
        <v>2119</v>
      </c>
      <c r="E500" s="42">
        <v>0</v>
      </c>
      <c r="F500" s="173" t="s">
        <v>2528</v>
      </c>
      <c r="G500" s="178" t="s">
        <v>1511</v>
      </c>
      <c r="H500" s="117" t="s">
        <v>1439</v>
      </c>
      <c r="I500" s="246" t="s">
        <v>2531</v>
      </c>
      <c r="J500" s="118" t="s">
        <v>1633</v>
      </c>
      <c r="K500" s="247" t="s">
        <v>425</v>
      </c>
      <c r="M500" s="204"/>
    </row>
    <row r="501" spans="1:13" ht="15.75" x14ac:dyDescent="0.25">
      <c r="A501" s="92" t="s">
        <v>113</v>
      </c>
      <c r="B501" s="176" t="s">
        <v>78</v>
      </c>
      <c r="C501" s="148" t="s">
        <v>2164</v>
      </c>
      <c r="D501" s="148" t="s">
        <v>2119</v>
      </c>
      <c r="E501" s="42">
        <v>0</v>
      </c>
      <c r="F501" s="173" t="s">
        <v>2528</v>
      </c>
      <c r="G501" s="178" t="s">
        <v>1511</v>
      </c>
      <c r="H501" s="117" t="s">
        <v>1439</v>
      </c>
      <c r="I501" s="246" t="s">
        <v>2531</v>
      </c>
      <c r="J501" s="118" t="s">
        <v>1633</v>
      </c>
      <c r="K501" s="247" t="s">
        <v>113</v>
      </c>
      <c r="M501" s="204"/>
    </row>
    <row r="502" spans="1:13" ht="15.75" x14ac:dyDescent="0.25">
      <c r="A502" s="92" t="s">
        <v>117</v>
      </c>
      <c r="B502" s="176" t="s">
        <v>78</v>
      </c>
      <c r="C502" s="148" t="s">
        <v>2164</v>
      </c>
      <c r="D502" s="178" t="s">
        <v>2118</v>
      </c>
      <c r="E502" s="42">
        <v>0</v>
      </c>
      <c r="F502" s="173" t="s">
        <v>2528</v>
      </c>
      <c r="G502" s="178" t="s">
        <v>1511</v>
      </c>
      <c r="H502" s="117" t="s">
        <v>1439</v>
      </c>
      <c r="I502" s="246" t="s">
        <v>2531</v>
      </c>
      <c r="J502" s="118" t="s">
        <v>1633</v>
      </c>
      <c r="K502" s="247" t="s">
        <v>117</v>
      </c>
      <c r="M502" s="204"/>
    </row>
    <row r="503" spans="1:13" ht="15.75" x14ac:dyDescent="0.25">
      <c r="A503" s="92" t="s">
        <v>120</v>
      </c>
      <c r="B503" s="176" t="s">
        <v>478</v>
      </c>
      <c r="C503" s="148" t="s">
        <v>2164</v>
      </c>
      <c r="D503" s="148" t="s">
        <v>2119</v>
      </c>
      <c r="E503" s="42">
        <v>0</v>
      </c>
      <c r="F503" s="173" t="s">
        <v>2528</v>
      </c>
      <c r="G503" s="178" t="s">
        <v>1511</v>
      </c>
      <c r="H503" s="117" t="s">
        <v>1439</v>
      </c>
      <c r="I503" s="246" t="s">
        <v>2531</v>
      </c>
      <c r="J503" s="118" t="s">
        <v>1633</v>
      </c>
      <c r="K503" s="247" t="s">
        <v>120</v>
      </c>
      <c r="M503" s="204"/>
    </row>
    <row r="504" spans="1:13" x14ac:dyDescent="0.25">
      <c r="M504" s="204"/>
    </row>
    <row r="505" spans="1:13" x14ac:dyDescent="0.25">
      <c r="M505" s="204"/>
    </row>
    <row r="506" spans="1:13" x14ac:dyDescent="0.25">
      <c r="M506" s="204"/>
    </row>
    <row r="507" spans="1:13" x14ac:dyDescent="0.25">
      <c r="M507" s="204"/>
    </row>
    <row r="508" spans="1:13" x14ac:dyDescent="0.25">
      <c r="M508" s="204"/>
    </row>
    <row r="509" spans="1:13" x14ac:dyDescent="0.25">
      <c r="M509" s="204"/>
    </row>
    <row r="510" spans="1:13" x14ac:dyDescent="0.25">
      <c r="M510" s="204"/>
    </row>
    <row r="511" spans="1:13" x14ac:dyDescent="0.25">
      <c r="M511" s="204"/>
    </row>
    <row r="512" spans="1:13" x14ac:dyDescent="0.25">
      <c r="M512" s="204"/>
    </row>
    <row r="513" spans="13:13" x14ac:dyDescent="0.25">
      <c r="M513" s="204"/>
    </row>
    <row r="514" spans="13:13" x14ac:dyDescent="0.25">
      <c r="M514" s="204"/>
    </row>
    <row r="515" spans="13:13" x14ac:dyDescent="0.25">
      <c r="M515" s="204"/>
    </row>
    <row r="516" spans="13:13" x14ac:dyDescent="0.25">
      <c r="M516" s="204"/>
    </row>
    <row r="517" spans="13:13" x14ac:dyDescent="0.25">
      <c r="M517" s="204"/>
    </row>
    <row r="518" spans="13:13" x14ac:dyDescent="0.25">
      <c r="M518" s="204"/>
    </row>
    <row r="519" spans="13:13" x14ac:dyDescent="0.25">
      <c r="M519" s="204"/>
    </row>
    <row r="520" spans="13:13" x14ac:dyDescent="0.25">
      <c r="M520" s="204"/>
    </row>
    <row r="521" spans="13:13" x14ac:dyDescent="0.25">
      <c r="M521" s="204"/>
    </row>
    <row r="522" spans="13:13" x14ac:dyDescent="0.25">
      <c r="M522" s="204"/>
    </row>
    <row r="523" spans="13:13" x14ac:dyDescent="0.25">
      <c r="M523" s="204"/>
    </row>
    <row r="524" spans="13:13" x14ac:dyDescent="0.25">
      <c r="M524" s="204"/>
    </row>
    <row r="525" spans="13:13" x14ac:dyDescent="0.25">
      <c r="M525" s="204"/>
    </row>
    <row r="526" spans="13:13" x14ac:dyDescent="0.25">
      <c r="M526" s="204"/>
    </row>
    <row r="527" spans="13:13" x14ac:dyDescent="0.25">
      <c r="M527" s="204"/>
    </row>
    <row r="528" spans="13:13" x14ac:dyDescent="0.25">
      <c r="M528" s="204"/>
    </row>
    <row r="529" spans="13:13" x14ac:dyDescent="0.25">
      <c r="M529" s="204"/>
    </row>
    <row r="530" spans="13:13" x14ac:dyDescent="0.25">
      <c r="M530" s="204"/>
    </row>
    <row r="531" spans="13:13" x14ac:dyDescent="0.25">
      <c r="M531" s="204"/>
    </row>
    <row r="532" spans="13:13" x14ac:dyDescent="0.25">
      <c r="M532" s="204"/>
    </row>
    <row r="533" spans="13:13" x14ac:dyDescent="0.25">
      <c r="M533" s="204"/>
    </row>
    <row r="534" spans="13:13" x14ac:dyDescent="0.25">
      <c r="M534" s="204"/>
    </row>
    <row r="535" spans="13:13" x14ac:dyDescent="0.25">
      <c r="M535" s="204"/>
    </row>
    <row r="536" spans="13:13" x14ac:dyDescent="0.25">
      <c r="M536" s="204"/>
    </row>
    <row r="537" spans="13:13" x14ac:dyDescent="0.25">
      <c r="M537" s="204"/>
    </row>
    <row r="538" spans="13:13" x14ac:dyDescent="0.25">
      <c r="M538" s="204"/>
    </row>
    <row r="539" spans="13:13" x14ac:dyDescent="0.25">
      <c r="M539" s="204"/>
    </row>
    <row r="540" spans="13:13" x14ac:dyDescent="0.25">
      <c r="M540" s="204"/>
    </row>
    <row r="541" spans="13:13" x14ac:dyDescent="0.25">
      <c r="M541" s="204"/>
    </row>
    <row r="542" spans="13:13" x14ac:dyDescent="0.25">
      <c r="M542" s="204"/>
    </row>
    <row r="543" spans="13:13" x14ac:dyDescent="0.25">
      <c r="M543" s="204"/>
    </row>
    <row r="544" spans="13:13" x14ac:dyDescent="0.25">
      <c r="M544" s="204"/>
    </row>
    <row r="545" spans="13:13" x14ac:dyDescent="0.25">
      <c r="M545" s="204"/>
    </row>
    <row r="546" spans="13:13" x14ac:dyDescent="0.25">
      <c r="M546" s="204"/>
    </row>
    <row r="547" spans="13:13" x14ac:dyDescent="0.25">
      <c r="M547" s="204"/>
    </row>
    <row r="548" spans="13:13" x14ac:dyDescent="0.25">
      <c r="M548" s="204"/>
    </row>
    <row r="549" spans="13:13" x14ac:dyDescent="0.25">
      <c r="M549" s="204"/>
    </row>
    <row r="550" spans="13:13" x14ac:dyDescent="0.25">
      <c r="M550" s="204"/>
    </row>
    <row r="551" spans="13:13" x14ac:dyDescent="0.25">
      <c r="M551" s="204"/>
    </row>
    <row r="552" spans="13:13" x14ac:dyDescent="0.25">
      <c r="M552" s="204"/>
    </row>
    <row r="553" spans="13:13" x14ac:dyDescent="0.25">
      <c r="M553" s="204"/>
    </row>
    <row r="554" spans="13:13" x14ac:dyDescent="0.25">
      <c r="M554" s="204"/>
    </row>
    <row r="555" spans="13:13" x14ac:dyDescent="0.25">
      <c r="M555" s="204"/>
    </row>
    <row r="556" spans="13:13" x14ac:dyDescent="0.25">
      <c r="M556" s="204"/>
    </row>
    <row r="557" spans="13:13" x14ac:dyDescent="0.25">
      <c r="M557" s="204"/>
    </row>
    <row r="558" spans="13:13" x14ac:dyDescent="0.25">
      <c r="M558" s="204"/>
    </row>
    <row r="559" spans="13:13" x14ac:dyDescent="0.25">
      <c r="M559" s="204"/>
    </row>
    <row r="560" spans="13:13" x14ac:dyDescent="0.25">
      <c r="M560" s="204"/>
    </row>
    <row r="561" spans="13:13" x14ac:dyDescent="0.25">
      <c r="M561" s="204"/>
    </row>
    <row r="562" spans="13:13" x14ac:dyDescent="0.25">
      <c r="M562" s="204"/>
    </row>
    <row r="563" spans="13:13" x14ac:dyDescent="0.25">
      <c r="M563" s="204"/>
    </row>
    <row r="564" spans="13:13" x14ac:dyDescent="0.25">
      <c r="M564" s="204"/>
    </row>
    <row r="565" spans="13:13" x14ac:dyDescent="0.25">
      <c r="M565" s="204"/>
    </row>
    <row r="566" spans="13:13" x14ac:dyDescent="0.25">
      <c r="M566" s="204"/>
    </row>
    <row r="567" spans="13:13" x14ac:dyDescent="0.25">
      <c r="M567" s="204"/>
    </row>
    <row r="568" spans="13:13" x14ac:dyDescent="0.25">
      <c r="M568" s="204"/>
    </row>
    <row r="569" spans="13:13" x14ac:dyDescent="0.25">
      <c r="M569" s="204"/>
    </row>
    <row r="570" spans="13:13" x14ac:dyDescent="0.25">
      <c r="M570" s="204"/>
    </row>
    <row r="571" spans="13:13" x14ac:dyDescent="0.25">
      <c r="M571" s="204"/>
    </row>
    <row r="572" spans="13:13" x14ac:dyDescent="0.25">
      <c r="M572" s="204"/>
    </row>
    <row r="573" spans="13:13" x14ac:dyDescent="0.25">
      <c r="M573" s="204"/>
    </row>
    <row r="574" spans="13:13" x14ac:dyDescent="0.25">
      <c r="M574" s="204"/>
    </row>
    <row r="575" spans="13:13" x14ac:dyDescent="0.25">
      <c r="M575" s="204"/>
    </row>
    <row r="576" spans="13:13" x14ac:dyDescent="0.25">
      <c r="M576" s="204"/>
    </row>
    <row r="577" spans="13:13" x14ac:dyDescent="0.25">
      <c r="M577" s="204"/>
    </row>
    <row r="578" spans="13:13" x14ac:dyDescent="0.25">
      <c r="M578" s="204"/>
    </row>
    <row r="579" spans="13:13" x14ac:dyDescent="0.25">
      <c r="M579" s="204"/>
    </row>
    <row r="580" spans="13:13" x14ac:dyDescent="0.25">
      <c r="M580" s="204"/>
    </row>
    <row r="581" spans="13:13" x14ac:dyDescent="0.25">
      <c r="M581" s="204"/>
    </row>
    <row r="582" spans="13:13" x14ac:dyDescent="0.25">
      <c r="M582" s="204"/>
    </row>
    <row r="583" spans="13:13" x14ac:dyDescent="0.25">
      <c r="M583" s="204"/>
    </row>
    <row r="584" spans="13:13" x14ac:dyDescent="0.25">
      <c r="M584" s="204"/>
    </row>
    <row r="585" spans="13:13" x14ac:dyDescent="0.25">
      <c r="M585" s="204"/>
    </row>
    <row r="586" spans="13:13" x14ac:dyDescent="0.25">
      <c r="M586" s="204"/>
    </row>
    <row r="587" spans="13:13" x14ac:dyDescent="0.25">
      <c r="M587" s="204"/>
    </row>
    <row r="588" spans="13:13" x14ac:dyDescent="0.25">
      <c r="M588" s="204"/>
    </row>
    <row r="589" spans="13:13" x14ac:dyDescent="0.25">
      <c r="M589" s="204"/>
    </row>
    <row r="590" spans="13:13" x14ac:dyDescent="0.25">
      <c r="M590" s="204"/>
    </row>
    <row r="591" spans="13:13" x14ac:dyDescent="0.25">
      <c r="M591" s="204"/>
    </row>
    <row r="592" spans="13:13" x14ac:dyDescent="0.25">
      <c r="M592" s="204"/>
    </row>
    <row r="593" spans="13:13" x14ac:dyDescent="0.25">
      <c r="M593" s="204"/>
    </row>
    <row r="594" spans="13:13" x14ac:dyDescent="0.25">
      <c r="M594" s="204"/>
    </row>
    <row r="595" spans="13:13" x14ac:dyDescent="0.25">
      <c r="M595" s="204"/>
    </row>
    <row r="596" spans="13:13" x14ac:dyDescent="0.25">
      <c r="M596" s="204"/>
    </row>
    <row r="597" spans="13:13" x14ac:dyDescent="0.25">
      <c r="M597" s="204"/>
    </row>
    <row r="598" spans="13:13" x14ac:dyDescent="0.25">
      <c r="M598" s="204"/>
    </row>
    <row r="599" spans="13:13" x14ac:dyDescent="0.25">
      <c r="M599" s="204"/>
    </row>
    <row r="600" spans="13:13" x14ac:dyDescent="0.25">
      <c r="M600" s="204"/>
    </row>
    <row r="601" spans="13:13" x14ac:dyDescent="0.25">
      <c r="M601" s="204"/>
    </row>
    <row r="602" spans="13:13" x14ac:dyDescent="0.25">
      <c r="M602" s="204"/>
    </row>
    <row r="603" spans="13:13" x14ac:dyDescent="0.25">
      <c r="M603" s="204"/>
    </row>
    <row r="604" spans="13:13" x14ac:dyDescent="0.25">
      <c r="M604" s="204"/>
    </row>
    <row r="605" spans="13:13" x14ac:dyDescent="0.25">
      <c r="M605" s="204"/>
    </row>
    <row r="606" spans="13:13" x14ac:dyDescent="0.25">
      <c r="M606" s="204"/>
    </row>
    <row r="607" spans="13:13" x14ac:dyDescent="0.25">
      <c r="M607" s="204"/>
    </row>
    <row r="608" spans="13:13" x14ac:dyDescent="0.25">
      <c r="M608" s="204"/>
    </row>
    <row r="609" spans="13:13" x14ac:dyDescent="0.25">
      <c r="M609" s="204"/>
    </row>
    <row r="610" spans="13:13" x14ac:dyDescent="0.25">
      <c r="M610" s="204"/>
    </row>
    <row r="611" spans="13:13" x14ac:dyDescent="0.25">
      <c r="M611" s="204"/>
    </row>
    <row r="612" spans="13:13" x14ac:dyDescent="0.25">
      <c r="M612" s="204"/>
    </row>
    <row r="613" spans="13:13" x14ac:dyDescent="0.25">
      <c r="M613" s="204"/>
    </row>
    <row r="614" spans="13:13" x14ac:dyDescent="0.25">
      <c r="M614" s="204"/>
    </row>
    <row r="615" spans="13:13" x14ac:dyDescent="0.25">
      <c r="M615" s="204"/>
    </row>
    <row r="616" spans="13:13" x14ac:dyDescent="0.25">
      <c r="M616" s="204"/>
    </row>
    <row r="617" spans="13:13" x14ac:dyDescent="0.25">
      <c r="M617" s="204"/>
    </row>
    <row r="618" spans="13:13" x14ac:dyDescent="0.25">
      <c r="M618" s="204"/>
    </row>
    <row r="619" spans="13:13" x14ac:dyDescent="0.25">
      <c r="M619" s="204"/>
    </row>
    <row r="620" spans="13:13" x14ac:dyDescent="0.25">
      <c r="M620" s="204"/>
    </row>
    <row r="621" spans="13:13" x14ac:dyDescent="0.25">
      <c r="M621" s="204"/>
    </row>
    <row r="622" spans="13:13" x14ac:dyDescent="0.25">
      <c r="M622" s="204"/>
    </row>
    <row r="623" spans="13:13" x14ac:dyDescent="0.25">
      <c r="M623" s="204"/>
    </row>
    <row r="624" spans="13:13" x14ac:dyDescent="0.25">
      <c r="M624" s="204"/>
    </row>
    <row r="625" spans="13:13" x14ac:dyDescent="0.25">
      <c r="M625" s="204"/>
    </row>
    <row r="626" spans="13:13" x14ac:dyDescent="0.25">
      <c r="M626" s="204"/>
    </row>
    <row r="627" spans="13:13" x14ac:dyDescent="0.25">
      <c r="M627" s="204"/>
    </row>
    <row r="628" spans="13:13" x14ac:dyDescent="0.25">
      <c r="M628" s="204"/>
    </row>
    <row r="629" spans="13:13" x14ac:dyDescent="0.25">
      <c r="M629" s="204"/>
    </row>
    <row r="630" spans="13:13" x14ac:dyDescent="0.25">
      <c r="M630" s="204"/>
    </row>
    <row r="631" spans="13:13" x14ac:dyDescent="0.25">
      <c r="M631" s="204"/>
    </row>
    <row r="632" spans="13:13" x14ac:dyDescent="0.25">
      <c r="M632" s="204"/>
    </row>
    <row r="633" spans="13:13" x14ac:dyDescent="0.25">
      <c r="M633" s="204"/>
    </row>
    <row r="634" spans="13:13" x14ac:dyDescent="0.25">
      <c r="M634" s="204"/>
    </row>
    <row r="635" spans="13:13" x14ac:dyDescent="0.25">
      <c r="M635" s="204"/>
    </row>
    <row r="636" spans="13:13" x14ac:dyDescent="0.25">
      <c r="M636" s="204"/>
    </row>
    <row r="637" spans="13:13" x14ac:dyDescent="0.25">
      <c r="M637" s="204"/>
    </row>
    <row r="638" spans="13:13" x14ac:dyDescent="0.25">
      <c r="M638" s="204"/>
    </row>
  </sheetData>
  <autoFilter ref="A3:L503" xr:uid="{BA74F85A-1921-4D23-95AE-BDD02510247F}"/>
  <sortState ref="A445:J505">
    <sortCondition ref="A445:A505"/>
  </sortState>
  <hyperlinks>
    <hyperlink ref="K5" r:id="rId1" display="http://www.nlog.nl/nlog/requestData/nlogp/olgField/metaData.jsp?type=FIELD&amp;id=SGZ" xr:uid="{E193703F-174B-4C0B-B0E9-1A71287D2CCA}"/>
    <hyperlink ref="K6" r:id="rId2" display="http://www.nlog.nl/nlog/requestData/nlogp/olgField/metaData.jsp?type=FIELD&amp;id=A12-FA" xr:uid="{F0E6F9CA-6F8F-471E-86A1-5319252034D5}"/>
    <hyperlink ref="K7" r:id="rId3" display="http://www.nlog.nl/nlog/requestData/nlogp/olgField/metaData.jsp?type=FIELD&amp;id=A15-A" xr:uid="{441F7972-D7FC-45D6-91B5-0A5ABE477A91}"/>
    <hyperlink ref="K8" r:id="rId4" display="http://www.nlog.nl/nlog/requestData/nlogp/olgField/metaData.jsp?type=FIELD&amp;id=A18-FA" xr:uid="{99FB7367-C188-4408-B865-393BA60E52F2}"/>
    <hyperlink ref="K9" r:id="rId5" display="http://www.nlog.nl/nlog/requestData/nlogp/olgField/metaData.jsp?type=FIELD&amp;id=AKM1" xr:uid="{BF15F855-2918-4895-8EE7-048C9F4B2B4F}"/>
    <hyperlink ref="K10" r:id="rId6" display="http://www.nlog.nl/nlog/requestData/nlogp/olgField/metaData.jsp?type=FIELD&amp;id=AKM13" xr:uid="{A343980D-DC67-443B-8BD8-E55C67745C4A}"/>
    <hyperlink ref="K11" r:id="rId7" display="http://www.nlog.nl/nlog/requestData/nlogp/olgField/metaData.jsp?type=FIELD&amp;id=AKM3" xr:uid="{15AD2134-CDA5-4101-A5AC-2DF171D861EC}"/>
    <hyperlink ref="K12" r:id="rId8" display="http://www.nlog.nl/nlog/requestData/nlogp/olgField/metaData.jsp?type=FIELD&amp;id=AKM9" xr:uid="{A66FFD89-1569-4020-B504-1728BD8457F6}"/>
    <hyperlink ref="K13" r:id="rId9" display="http://www.nlog.nl/nlog/requestData/nlogp/olgField/metaData.jsp?type=FIELD&amp;id=ALK" xr:uid="{7254EDC2-2FF0-4E26-93B1-267D55CB0776}"/>
    <hyperlink ref="K14" r:id="rId10" display="http://www.nlog.nl/nlog/requestData/nlogp/olgField/metaData.jsp?type=FIELD&amp;id=AMN" xr:uid="{8A933B7F-B0BC-4EAD-8C59-602EDD2E6FB8}"/>
    <hyperlink ref="K15" r:id="rId11" display="http://www.nlog.nl/nlog/requestData/nlogp/olgField/metaData.jsp?type=FIELD&amp;id=AME" xr:uid="{D6988FB1-0E1C-4AA0-A6D4-14F6501BE710}"/>
    <hyperlink ref="K16" r:id="rId12" display="http://www.nlog.nl/nlog/requestData/nlogp/olgField/metaData.jsp?type=FIELD&amp;id=AWG" xr:uid="{3F56699A-A0D6-43BE-8576-C071C39D3FC7}"/>
    <hyperlink ref="K17" r:id="rId13" display="http://www.nlog.nl/nlog/requestData/nlogp/olgField/metaData.jsp?type=FIELD&amp;id=WAA" xr:uid="{3813CBD3-23DB-4C54-9B7A-32DD39599737}"/>
    <hyperlink ref="K18" r:id="rId14" display="http://www.nlog.nl/nlog/requestData/nlogp/olgField/metaData.jsp?type=FIELD&amp;id=ANJ" xr:uid="{D5F6FA52-795F-48C6-A548-C5D35C0390F2}"/>
    <hyperlink ref="K19" r:id="rId15" display="http://www.nlog.nl/nlog/requestData/nlogp/olgField/metaData.jsp?type=FIELD&amp;id=AVN" xr:uid="{327F1F7F-EBA7-4291-BB4E-F4098F6C06D4}"/>
    <hyperlink ref="K20" r:id="rId16" display="http://www.nlog.nl/nlog/requestData/nlogp/olgField/metaData.jsp?type=FIELD&amp;id=APS" xr:uid="{A786B540-1BDD-4FDC-964B-4EE546D742AC}"/>
    <hyperlink ref="K21" r:id="rId17" display="http://www.nlog.nl/nlog/requestData/nlogp/olgField/metaData.jsp?type=FIELD&amp;id=ASN" xr:uid="{80793113-15EA-4DD5-B470-C1D17B35ECD8}"/>
    <hyperlink ref="K22" r:id="rId18" display="http://www.nlog.nl/nlog/requestData/nlogp/olgField/metaData.jsp?type=FIELD&amp;id=B10-FA" xr:uid="{77DB5E76-AAF2-4EF0-AC25-EF086EF29452}"/>
    <hyperlink ref="K23" r:id="rId19" display="http://www.nlog.nl/nlog/requestData/nlogp/olgField/metaData.jsp?type=FIELD&amp;id=B13-FA" xr:uid="{18A2BA20-A4E8-4BCB-98CE-E7FED15DB2F8}"/>
    <hyperlink ref="K24" r:id="rId20" display="http://www.nlog.nl/nlog/requestData/nlogp/olgField/metaData.jsp?type=FIELD&amp;id=B16-FA" xr:uid="{4AE32C47-2575-44D0-85A7-C5808B95B5DC}"/>
    <hyperlink ref="K25" r:id="rId21" display="http://www.nlog.nl/nlog/requestData/nlogp/olgField/metaData.jsp?type=FIELD&amp;id=B17-FA" xr:uid="{EC488CE4-4095-4CD2-A256-636C1B1F35C1}"/>
    <hyperlink ref="K26" r:id="rId22" display="http://www.nlog.nl/nlog/requestData/nlogp/olgField/metaData.jsp?type=FIELD&amp;id=BRT" xr:uid="{5E3B4C51-7C30-447B-8D82-747CB4E10705}"/>
    <hyperlink ref="K27" r:id="rId23" display="http://www.nlog.nl/nlog/requestData/nlogp/olgField/metaData.jsp?type=FIELD&amp;id=BRTZ" xr:uid="{B7C9AC26-CE52-4346-A398-94D1C0FCB636}"/>
    <hyperlink ref="K28" r:id="rId24" display="http://www.nlog.nl/nlog/requestData/nlogp/olgField/metaData.jsp?type=FIELD&amp;id=BDM" xr:uid="{640D6D79-D693-4B85-976B-47CF5227CD71}"/>
    <hyperlink ref="K29" r:id="rId25" display="http://www.nlog.nl/nlog/requestData/nlogp/olgField/metaData.jsp?type=FIELD&amp;id=BTA" xr:uid="{57F07858-3214-40E7-B536-7904F05B9788}"/>
    <hyperlink ref="K30" r:id="rId26" display="http://www.nlog.nl/nlog/requestData/nlogp/olgField/metaData.jsp?type=FIELD&amp;id=BER" xr:uid="{FD777236-5833-476D-9CE0-6297155A2F39}"/>
    <hyperlink ref="K31" r:id="rId27" display="http://www.nlog.nl/nlog/requestData/nlogp/olgField/metaData.jsp?type=FIELD&amp;id=BGM" xr:uid="{DB7C29A2-2808-407E-B261-85FE318756D0}"/>
    <hyperlink ref="K32" r:id="rId28" display="http://www.nlog.nl/nlog/requestData/nlogp/olgField/metaData.jsp?type=FIELD&amp;id=BRK" xr:uid="{434E5C46-865D-4907-A58D-FF31779D3EA5}"/>
    <hyperlink ref="K33" r:id="rId29" display="http://www.nlog.nl/nlog/requestData/nlogp/olgField/metaData.jsp?type=FIELD&amp;id=BLD" xr:uid="{02B9CC2F-9E91-4747-8C71-A71CB921D3E6}"/>
    <hyperlink ref="K34" r:id="rId30" display="http://www.nlog.nl/nlog/requestData/nlogp/olgField/metaData.jsp?type=FIELD&amp;id=BLF" xr:uid="{31322C49-3D0A-4417-96AE-06050127C33E}"/>
    <hyperlink ref="K35" r:id="rId31" display="http://www.nlog.nl/nlog/requestData/nlogp/olgField/metaData.jsp?type=FIELD&amp;id=BLZO" xr:uid="{C2532322-062D-472A-8C27-99AE800808F5}"/>
    <hyperlink ref="K36" r:id="rId32" display="http://www.nlog.nl/nlog/requestData/nlogp/olgField/metaData.jsp?type=FIELD&amp;id=BHM" xr:uid="{FD21C817-FC5F-48FA-BAD3-C52A4A2DFF33}"/>
    <hyperlink ref="K37" r:id="rId33" display="http://www.nlog.nl/nlog/requestData/nlogp/olgField/metaData.jsp?type=FIELD&amp;id=BKL" xr:uid="{DF0374FA-1069-4AD8-800B-87933D453F56}"/>
    <hyperlink ref="K38" r:id="rId34" display="http://www.nlog.nl/nlog/requestData/nlogp/olgField/metaData.jsp?type=FIELD&amp;id=BRA" xr:uid="{04E4776D-DDD0-43E0-B5A0-7957F3B91759}"/>
    <hyperlink ref="K39" r:id="rId35" display="http://www.nlog.nl/nlog/requestData/nlogp/olgField/metaData.jsp?type=FIELD&amp;id=BKP" xr:uid="{DABD453A-8BB9-4D2E-8219-762E9CD2E25D}"/>
    <hyperlink ref="K40" r:id="rId36" display="http://www.nlog.nl/nlog/requestData/nlogp/olgField/metaData.jsp?type=FIELD&amp;id=BTL" xr:uid="{B8689C78-6459-4384-9135-9A275EBE6B71}"/>
    <hyperlink ref="K41" r:id="rId37" display="http://www.nlog.nl/nlog/requestData/nlogp/olgField/metaData.jsp?type=FIELD&amp;id=BZM" xr:uid="{F7E8479A-CFCC-47B9-95F1-9D64978C2AA1}"/>
    <hyperlink ref="K42" r:id="rId38" display="http://www.nlog.nl/nlog/requestData/nlogp/olgField/metaData.jsp?type=FIELD&amp;id=BRAK" xr:uid="{0F687E1B-9288-4C9E-9465-572C66016BF1}"/>
    <hyperlink ref="K43" r:id="rId39" display="http://www.nlog.nl/nlog/requestData/nlogp/olgField/metaData.jsp?type=FIELD&amp;id=BUMA" xr:uid="{1231D961-5616-4450-8A3E-6C46E8E9D634}"/>
    <hyperlink ref="K44" r:id="rId40" display="http://www.nlog.nl/nlog/requestData/nlogp/olgField/metaData.jsp?type=FIELD&amp;id=BRM" xr:uid="{5B7DF394-3D4D-4C50-8AA3-2B33C4D43A96}"/>
    <hyperlink ref="K45" r:id="rId41" display="http://www.nlog.nl/nlog/requestData/nlogp/olgField/metaData.jsp?type=FIELD&amp;id=CMZ" xr:uid="{3CB5CAD4-4555-4279-9DBA-4D54196CA693}"/>
    <hyperlink ref="K46" r:id="rId42" display="http://www.nlog.nl/nlog/requestData/nlogp/olgField/metaData.jsp?type=FIELD&amp;id=COV" xr:uid="{A4165A74-1CBB-448A-B26A-37CC8E90EB9E}"/>
    <hyperlink ref="K47" r:id="rId43" display="http://www.nlog.nl/nlog/requestData/nlogp/olgField/metaData.jsp?type=FIELD&amp;id=CLD" xr:uid="{1C7339C0-CAED-414D-A6FA-AC2370A68D4A}"/>
    <hyperlink ref="K48" r:id="rId44" display="http://www.nlog.nl/nlog/requestData/nlogp/olgField/metaData.jsp?type=FIELD&amp;id=CLDV" xr:uid="{3DD3338A-C66E-4056-8FB7-8B73C6A50064}"/>
    <hyperlink ref="K49" r:id="rId45" display="http://www.nlog.nl/nlog/requestData/nlogp/olgField/metaData.jsp?type=FIELD&amp;id=D12-ILM" xr:uid="{6EF47D40-9766-47FD-808D-87477C5974B3}"/>
    <hyperlink ref="K50" r:id="rId46" display="http://www.nlog.nl/nlog/requestData/nlogp/olgField/metaData.jsp?type=FIELD&amp;id=D12-A" xr:uid="{3C380704-5F03-459B-9951-8C43362E965C}"/>
    <hyperlink ref="K51" r:id="rId47" display="http://www.nlog.nl/nlog/requestData/nlogp/olgField/metaData.jsp?type=FIELD&amp;id=D15 Tourmaline" xr:uid="{A45C77D8-0C2A-47F4-AF9D-96F33AAC4CC4}"/>
    <hyperlink ref="K52" r:id="rId48" display="http://www.nlog.nl/nlog/requestData/nlogp/olgField/metaData.jsp?type=FIELD&amp;id=D15-A" xr:uid="{353CEED8-BBD6-450E-96CB-D472EF5510BC}"/>
    <hyperlink ref="K53" r:id="rId49" display="http://www.nlog.nl/nlog/requestData/nlogp/olgField/metaData.jsp?type=FIELD&amp;id=D15-A-104" xr:uid="{B1688543-1422-4EC3-AE79-3687773AAB8E}"/>
    <hyperlink ref="K54" r:id="rId50" display="http://www.nlog.nl/nlog/requestData/nlogp/olgField/metaData.jsp?type=FIELD&amp;id=D18-FA" xr:uid="{9F8B6431-E7FA-4300-8D89-733DA1FBBEB3}"/>
    <hyperlink ref="K55" r:id="rId51" display="http://www.nlog.nl/nlog/requestData/nlogp/olgField/metaData.jsp?type=FIELD&amp;id=DAL" xr:uid="{617B4AAA-D432-4C14-8058-8C42D384EE0F}"/>
    <hyperlink ref="K56" r:id="rId52" display="http://www.nlog.nl/nlog/requestData/nlogp/olgField/metaData.jsp?type=FIELD&amp;id=BLS" xr:uid="{B11B173B-001A-494B-B502-5CE4043E13A3}"/>
    <hyperlink ref="K57" r:id="rId53" display="http://www.nlog.nl/nlog/requestData/nlogp/olgField/metaData.jsp?type=FIELD&amp;id=LIR" xr:uid="{EEA44C25-A9FD-4396-866F-513809E1E28A}"/>
    <hyperlink ref="K58" r:id="rId54" display="http://www.nlog.nl/nlog/requestData/nlogp/olgField/metaData.jsp?type=FIELD&amp;id=LUT" xr:uid="{4EA4CC35-CE8E-4116-8DF3-E9213FCC43DC}"/>
    <hyperlink ref="K59" r:id="rId55" display="http://www.nlog.nl/nlog/requestData/nlogp/olgField/metaData.jsp?type=FIELD&amp;id=WYK" xr:uid="{F7AC4940-DA68-4C8D-82A3-BF4444D06364}"/>
    <hyperlink ref="K60" r:id="rId56" display="http://www.nlog.nl/nlog/requestData/nlogp/olgField/metaData.jsp?type=FIELD&amp;id=DVD" xr:uid="{B75C2022-7BB8-426F-8F77-5820944DAE82}"/>
    <hyperlink ref="K61" r:id="rId57" display="http://www.nlog.nl/nlog/requestData/nlogp/olgField/metaData.jsp?type=FIELD&amp;id=DRN" xr:uid="{6BC17B93-54CE-40BE-815A-DE39093E3330}"/>
    <hyperlink ref="K62" r:id="rId58" display="http://www.nlog.nl/nlog/requestData/nlogp/olgField/metaData.jsp?type=FIELD&amp;id=DKK" xr:uid="{99FEA927-55FC-4F45-9A1B-C996EA55AC88}"/>
    <hyperlink ref="K63" r:id="rId59" display="http://www.nlog.nl/nlog/requestData/nlogp/olgField/metaData.jsp?type=FIELD&amp;id=E12-LE" xr:uid="{16C6DEC6-D16C-4E37-ABD3-A245D173B533}"/>
    <hyperlink ref="K64" r:id="rId60" display="http://www.nlog.nl/nlog/requestData/nlogp/olgField/metaData.jsp?type=FIELD&amp;id=E12-TE" xr:uid="{CB372A1E-E29E-4770-851F-D2E658FE2798}"/>
    <hyperlink ref="K65" r:id="rId61" display="http://www.nlog.nl/nlog/requestData/nlogp/olgField/metaData.jsp?type=FIELD&amp;id=E13-EPI" xr:uid="{A301261D-E6DA-486D-9827-7992BCEA1248}"/>
    <hyperlink ref="K66" r:id="rId62" display="http://www.nlog.nl/nlog/requestData/nlogp/olgField/metaData.jsp?type=FIELD&amp;id=E17-FA" xr:uid="{4CEE0AE3-AE1C-4CF9-BFA5-9E41E520D709}"/>
    <hyperlink ref="K67" r:id="rId63" display="http://www.nlog.nl/nlog/requestData/nlogp/olgField/metaData.jsp?type=FIELD&amp;id=E18-A" xr:uid="{1C0431A4-97DC-4164-A166-C8D18956464D}"/>
    <hyperlink ref="K68" r:id="rId64" display="http://www.nlog.nl/nlog/requestData/nlogp/olgField/metaData.jsp?type=FIELD&amp;id=EEN" xr:uid="{D98F354E-0E50-4281-9A09-47E755ADF5BB}"/>
    <hyperlink ref="K69" r:id="rId65" display="http://www.nlog.nl/nlog/requestData/nlogp/olgField/metaData.jsp?type=FIELD&amp;id=ERW" xr:uid="{0E2A1997-DB54-4F88-9B26-30FC5484E529}"/>
    <hyperlink ref="K70" r:id="rId66" display="http://www.nlog.nl/nlog/requestData/nlogp/olgField/metaData.jsp?type=FIELD&amp;id=ESV" xr:uid="{1DE513EB-E3FD-4250-9B13-A121218C4897}"/>
    <hyperlink ref="K71" r:id="rId67" display="http://www.nlog.nl/nlog/requestData/nlogp/olgField/metaData.jsp?type=FIELD&amp;id=EGMB" xr:uid="{D29BDD2A-6B24-4109-83A4-F6111D77C0BA}"/>
    <hyperlink ref="K72" r:id="rId68" display="http://www.nlog.nl/nlog/requestData/nlogp/olgField/metaData.jsp?type=FIELD&amp;id=ELV" xr:uid="{5F5BF67B-3B9F-4C45-BFDF-0FC0223C9F05}"/>
    <hyperlink ref="K73" r:id="rId69" display="http://www.nlog.nl/nlog/requestData/nlogp/olgField/metaData.jsp?type=FIELD&amp;id=EMM" xr:uid="{152A1447-8417-471C-BC4F-6F4D2D3722A6}"/>
    <hyperlink ref="K74" r:id="rId70" display="http://www.nlog.nl/nlog/requestData/nlogp/olgField/metaData.jsp?type=FIELD&amp;id=ENA" xr:uid="{A11FAED0-8521-4B6A-B250-FBB5FBDBDC81}"/>
    <hyperlink ref="K75" r:id="rId71" display="http://www.nlog.nl/nlog/requestData/nlogp/olgField/metaData.jsp?type=FIELD&amp;id=EMH" xr:uid="{A2816E48-FCDB-4EF2-8625-C728790931E2}"/>
    <hyperlink ref="K76" r:id="rId72" display="http://www.nlog.nl/nlog/requestData/nlogp/olgField/metaData.jsp?type=FIELD&amp;id=EWM" xr:uid="{F341AEE9-4673-4B74-A34B-6D91DF2BA8C4}"/>
    <hyperlink ref="K77" r:id="rId73" display="http://www.nlog.nl/nlog/requestData/nlogp/olgField/metaData.jsp?type=FIELD&amp;id=EXO" xr:uid="{0BA08193-7304-4EFE-BCAB-B06407717B90}"/>
    <hyperlink ref="K78" r:id="rId74" display="http://www.nlog.nl/nlog/requestData/nlogp/olgField/metaData.jsp?type=FIELD&amp;id=EZZ" xr:uid="{5D918BAF-EF90-4E91-8589-FD0CBB785B9F}"/>
    <hyperlink ref="K79" r:id="rId75" display="http://www.nlog.nl/nlog/requestData/nlogp/olgField/metaData.jsp?type=FIELD&amp;id=F02-HAN" xr:uid="{54DA4E7F-F1DE-4B95-8A19-5D2AE9333605}"/>
    <hyperlink ref="K80" r:id="rId76" display="http://www.nlog.nl/nlog/requestData/nlogp/olgField/metaData.jsp?type=FIELD&amp;id=HANP" xr:uid="{A04405BE-294F-43AD-BE3B-D2B892C886C2}"/>
    <hyperlink ref="K81" r:id="rId77" display="http://www.nlog.nl/nlog/requestData/nlogp/olgField/metaData.jsp?type=FIELD&amp;id=F03-FA" xr:uid="{58194F08-3F9A-4808-96F3-FDE870C47022}"/>
    <hyperlink ref="K82" r:id="rId78" display="http://www.nlog.nl/nlog/requestData/nlogp/olgField/metaData.jsp?type=FIELD&amp;id=F03-FB" xr:uid="{B3F6C1E1-4CA0-446C-B817-235872377048}"/>
    <hyperlink ref="K83" r:id="rId79" display="http://www.nlog.nl/nlog/requestData/nlogp/olgField/metaData.jsp?type=FIELD&amp;id=F15-A" xr:uid="{809B38AF-818B-481B-BE48-CBADB3B5FAF6}"/>
    <hyperlink ref="K84" r:id="rId80" display="http://www.nlog.nl/nlog/requestData/nlogp/olgField/metaData.jsp?type=FIELD&amp;id=F15-B" xr:uid="{6DB13F87-361E-4E7C-8EE9-CCAB8638BDF1}"/>
    <hyperlink ref="K85" r:id="rId81" display="http://www.nlog.nl/nlog/requestData/nlogp/olgField/metaData.jsp?type=FIELD&amp;id=F16-E" xr:uid="{E26FD838-94AE-42AB-9E1D-16920329653A}"/>
    <hyperlink ref="K86" r:id="rId82" display="http://www.nlog.nl/nlog/requestData/nlogp/olgField/metaData.jsp?type=FIELD&amp;id=F16-P" xr:uid="{219B17C5-D821-4CD2-A6D3-5F365DC76C23}"/>
    <hyperlink ref="K87" r:id="rId83" display="http://www.nlog.nl/nlog/requestData/nlogp/olgField/metaData.jsp?type=FIELD&amp;id=FAN" xr:uid="{EDAFC2D3-0B13-4C8A-9229-0314D1355A67}"/>
    <hyperlink ref="K88" r:id="rId84" display="http://www.nlog.nl/nlog/requestData/nlogp/olgField/metaData.jsp?type=FIELD&amp;id=FRW" xr:uid="{AA8673D8-E313-496B-A6B4-AE4924E7B4F2}"/>
    <hyperlink ref="K89" r:id="rId85" display="http://www.nlog.nl/nlog/requestData/nlogp/olgField/metaData.jsp?type=FIELD&amp;id=FRA" xr:uid="{E0FAC7A7-F4D7-4DB2-992A-23DD07131CFC}"/>
    <hyperlink ref="K90" r:id="rId86" display="http://www.nlog.nl/nlog/requestData/nlogp/olgField/metaData.jsp?type=FIELD&amp;id=G14-AB" xr:uid="{43155DE9-98B9-409C-AFB5-D0B4073C0B75}"/>
    <hyperlink ref="K91" r:id="rId87" display="http://www.nlog.nl/nlog/requestData/nlogp/olgField/metaData.jsp?type=FIELD&amp;id=G14-C" xr:uid="{6F049E67-86CA-4C9D-B073-ED8D6899A985}"/>
    <hyperlink ref="K92" r:id="rId88" display="http://www.nlog.nl/nlog/requestData/nlogp/olgField/metaData.jsp?type=FIELD&amp;id=G16-FA" xr:uid="{B0356FDB-4175-4FCA-8B35-14B1C1B7E53D}"/>
    <hyperlink ref="K93" r:id="rId89" display="http://www.nlog.nl/nlog/requestData/nlogp/olgField/metaData.jsp?type=FIELD&amp;id=G17a-S1" xr:uid="{9B74D24E-5CAB-4FFF-A7D6-36BA4BACB164}"/>
    <hyperlink ref="K94" r:id="rId90" display="http://www.nlog.nl/nlog/requestData/nlogp/olgField/metaData.jsp?type=FIELD&amp;id=G17-A" xr:uid="{ADF7815E-E20E-4875-800C-A2DADCEECB54}"/>
    <hyperlink ref="K95" r:id="rId91" display="http://www.nlog.nl/nlog/requestData/nlogp/olgField/metaData.jsp?type=FIELD&amp;id=GAG" xr:uid="{EB856BDB-908B-45D0-B37E-C708D5608D6C}"/>
    <hyperlink ref="K96" r:id="rId92" display="http://www.nlog.nl/nlog/requestData/nlogp/olgField/metaData.jsp?type=FIELD&amp;id=GSV" xr:uid="{35531BEF-56CB-4FC5-802B-27C38A834E38}"/>
    <hyperlink ref="K97" r:id="rId93" display="http://www.nlog.nl/nlog/requestData/nlogp/olgField/metaData.jsp?type=FIELD&amp;id=GSB" xr:uid="{F2C54E5A-58FD-4CFB-9FB6-C8FE0BA79F70}"/>
    <hyperlink ref="K98" r:id="rId94" display="http://www.nlog.nl/nlog/requestData/nlogp/olgField/metaData.jsp?type=FIELD&amp;id=GVP" xr:uid="{FCF55EC4-94C3-4DED-B880-ECB299DB8347}"/>
    <hyperlink ref="K99" r:id="rId95" display="http://www.nlog.nl/nlog/requestData/nlogp/olgField/metaData.jsp?type=FIELD&amp;id=GTV" xr:uid="{62B033F4-03FC-47D4-B035-1828067F8B45}"/>
    <hyperlink ref="K100" r:id="rId96" display="http://www.nlog.nl/nlog/requestData/nlogp/olgField/metaData.jsp?type=FIELD&amp;id=GRK" xr:uid="{4287AD4C-FAD9-407E-8D52-A1C3B081C296}"/>
    <hyperlink ref="K101" r:id="rId97" display="http://www.nlog.nl/nlog/requestData/nlogp/olgField/metaData.jsp?type=FIELD&amp;id=GRT" xr:uid="{1E447647-8C81-4640-8522-4AFE562F9B05}"/>
    <hyperlink ref="K102" r:id="rId98" display="http://www.nlog.nl/nlog/requestData/nlogp/olgField/metaData.jsp?type=FIELD&amp;id=GRTO" xr:uid="{0D3551FF-2F4F-4D1B-B9CD-513C7F1C1DC5}"/>
    <hyperlink ref="K103" r:id="rId99" display="http://www.nlog.nl/nlog/requestData/nlogp/olgField/metaData.jsp?type=FIELD&amp;id=GRL" xr:uid="{9CCC2435-A597-4B3E-A694-28F8C63CE005}"/>
    <hyperlink ref="K104" r:id="rId100" display="http://www.nlog.nl/nlog/requestData/nlogp/olgField/metaData.jsp?type=FIELD&amp;id=GRO" xr:uid="{4B09A61A-BAD9-4A7D-AA3C-52063B14A071}"/>
    <hyperlink ref="K105" r:id="rId101" display="http://www.nlog.nl/nlog/requestData/nlogp/olgField/metaData.jsp?type=FIELD&amp;id=GGT" xr:uid="{AB5CAFED-5977-4D75-918C-BEC64127BEAC}"/>
    <hyperlink ref="K106" r:id="rId102" display="http://www.nlog.nl/nlog/requestData/nlogp/olgField/metaData.jsp?type=FIELD&amp;id=GRW" xr:uid="{BFD05A32-E9C0-4F66-BC2C-899D59926676}"/>
    <hyperlink ref="K107" r:id="rId103" display="http://www.nlog.nl/nlog/requestData/nlogp/olgField/metaData.jsp?type=FIELD&amp;id=HKW" xr:uid="{6DADC1FE-B7AD-45C5-96B1-5E46A6F4D1AE}"/>
    <hyperlink ref="K108" r:id="rId104" display="http://www.nlog.nl/nlog/requestData/nlogp/olgField/metaData.jsp?type=FIELD&amp;id=HALFWEG" xr:uid="{03134234-65C7-4A88-8B6B-54204FE37F9E}"/>
    <hyperlink ref="K109" r:id="rId105" display="http://www.nlog.nl/nlog/requestData/nlogp/olgField/metaData.jsp?type=FIELD&amp;id=HBG" xr:uid="{6A56E1DA-D43B-43DA-A3BC-F8917018F899}"/>
    <hyperlink ref="K110" r:id="rId106" display="http://www.nlog.nl/nlog/requestData/nlogp/olgField/metaData.jsp?type=FIELD&amp;id=HBGE" xr:uid="{4D0F320C-4188-4DA9-A145-42D361139E88}"/>
    <hyperlink ref="K111" r:id="rId107" display="http://www.nlog.nl/nlog/requestData/nlogp/olgField/metaData.jsp?type=FIELD&amp;id=HRK" xr:uid="{AA5D4F2D-74A1-4F8C-8698-6C1D0A540030}"/>
    <hyperlink ref="K112" r:id="rId108" display="http://www.nlog.nl/nlog/requestData/nlogp/olgField/metaData.jsp?type=FIELD&amp;id=HRL-LC" xr:uid="{02AEB607-6AB0-433C-B18D-88257CB4CF14}"/>
    <hyperlink ref="K113" r:id="rId109" display="http://www.nlog.nl/nlog/requestData/nlogp/olgField/metaData.jsp?type=FIELD&amp;id=HRL-UC" xr:uid="{6C4AC724-D41C-449A-8795-A25BC0F42E5C}"/>
    <hyperlink ref="K114" r:id="rId110" display="http://www.nlog.nl/nlog/requestData/nlogp/olgField/metaData.jsp?type=FIELD&amp;id=HLO" xr:uid="{4A9A9840-51E0-45DF-8336-960A0621B613}"/>
    <hyperlink ref="K115" r:id="rId111" display="http://www.nlog.nl/nlog/requestData/nlogp/olgField/metaData.jsp?type=FIELD&amp;id=HKL" xr:uid="{7471BE0E-9169-45E1-A1B5-DC37ECFF0386}"/>
    <hyperlink ref="K116" r:id="rId112" display="http://www.nlog.nl/nlog/requestData/nlogp/olgField/metaData.jsp?type=FIELD&amp;id=AKM11" xr:uid="{3C21EDD4-2B85-4CE6-96CE-76854F359B0E}"/>
    <hyperlink ref="K117" r:id="rId113" display="http://www.nlog.nl/nlog/requestData/nlogp/olgField/metaData.jsp?type=FIELD&amp;id=HOA" xr:uid="{C1F92583-D6EB-40CA-A5EB-AC5837F0C14D}"/>
    <hyperlink ref="K118" r:id="rId114" display="http://www.nlog.nl/nlog/requestData/nlogp/olgField/metaData.jsp?type=FIELD&amp;id=HGW" xr:uid="{FEE45CBF-ADAF-4A76-B73A-9CEC94D910CA}"/>
    <hyperlink ref="K119" r:id="rId115" display="http://www.nlog.nl/nlog/requestData/nlogp/olgField/metaData.jsp?type=FIELD&amp;id=HOU" xr:uid="{70356FE6-FFE4-4D33-8BD6-1649FD65F7DD}"/>
    <hyperlink ref="K120" r:id="rId116" display="http://www.nlog.nl/nlog/requestData/nlogp/olgField/metaData.jsp?type=FIELD&amp;id=IJS" xr:uid="{3448F698-8079-470A-AB6D-132C0C5770C8}"/>
    <hyperlink ref="K121" r:id="rId117" display="http://www.nlog.nl/nlog/requestData/nlogp/olgField/metaData.jsp?type=FIELD&amp;id=J03-C" xr:uid="{CB0DBF56-3AF8-4D6F-B645-3B2F6B7366F1}"/>
    <hyperlink ref="K122" r:id="rId118" display="http://www.nlog.nl/nlog/requestData/nlogp/olgField/metaData.jsp?type=FIELD&amp;id=K01-A" xr:uid="{750E290A-5F09-4602-B956-EC65E4B52B49}"/>
    <hyperlink ref="K123" r:id="rId119" display="http://www.nlog.nl/nlog/requestData/nlogp/olgField/metaData.jsp?type=FIELD&amp;id=K02-FA" xr:uid="{590E3C2C-1A38-49CD-BFA5-7350E60302E3}"/>
    <hyperlink ref="K124" r:id="rId120" display="http://www.nlog.nl/nlog/requestData/nlogp/olgField/metaData.jsp?type=FIELD&amp;id=K04-A" xr:uid="{850A05B2-6E08-4D6A-A2AE-CE766762C378}"/>
    <hyperlink ref="K125" r:id="rId121" display="http://www.nlog.nl/nlog/requestData/nlogp/olgField/metaData.jsp?type=FIELD&amp;id=K04-E" xr:uid="{178B26E9-5975-4D91-963D-A74C9048E072}"/>
    <hyperlink ref="K126" r:id="rId122" display="http://www.nlog.nl/nlog/requestData/nlogp/olgField/metaData.jsp?type=FIELD&amp;id=K04-N" xr:uid="{3CF1FEC9-ABC0-4DDF-9A08-C894B5D5D201}"/>
    <hyperlink ref="K127" r:id="rId123" display="http://www.nlog.nl/nlog/requestData/nlogp/olgField/metaData.jsp?type=FIELD&amp;id=K04-B" xr:uid="{67A824D8-9385-477B-B6FC-AFC4EBC42CF6}"/>
    <hyperlink ref="K128" r:id="rId124" display="http://www.nlog.nl/nlog/requestData/nlogp/olgField/metaData.jsp?type=FIELD&amp;id=K04-D" xr:uid="{2E93203C-C9A2-40A5-8558-8F6739EFA17A}"/>
    <hyperlink ref="K129" r:id="rId125" display="http://www.nlog.nl/nlog/requestData/nlogp/olgField/metaData.jsp?type=FIELD&amp;id=K04-Z" xr:uid="{458CE1D4-0EE3-465B-A863-4A7C5035B8B6}"/>
    <hyperlink ref="K130" r:id="rId126" display="http://www.nlog.nl/nlog/requestData/nlogp/olgField/metaData.jsp?type=FIELD&amp;id=K05-CN" xr:uid="{A8DD1172-F1C9-4C72-BF59-7F624D1E0A98}"/>
    <hyperlink ref="K131" r:id="rId127" display="http://www.nlog.nl/nlog/requestData/nlogp/olgField/metaData.jsp?type=FIELD&amp;id=K05-C Unit" xr:uid="{610302C4-2800-468B-913B-BFE51208D338}"/>
    <hyperlink ref="K132" r:id="rId128" display="http://www.nlog.nl/nlog/requestData/nlogp/olgField/metaData.jsp?type=FIELD&amp;id=K05-F" xr:uid="{AC2DB4F3-2AD3-4AD9-BA0E-CF83AE6EC72E}"/>
    <hyperlink ref="K133" r:id="rId129" display="http://www.nlog.nl/nlog/requestData/nlogp/olgField/metaData.jsp?type=FIELD&amp;id=K05-G" xr:uid="{5660A5AE-F7D7-4F4E-B9B9-FFA88BC8E308}"/>
    <hyperlink ref="K134" r:id="rId130" display="http://www.nlog.nl/nlog/requestData/nlogp/olgField/metaData.jsp?type=FIELD&amp;id=K05-U" xr:uid="{0D69EBF2-56A9-434C-862D-0417929A7B9F}"/>
    <hyperlink ref="K135" r:id="rId131" display="http://www.nlog.nl/nlog/requestData/nlogp/olgField/metaData.jsp?type=FIELD&amp;id=K05-A" xr:uid="{D673707E-E509-48E8-9F4D-26A73448B599}"/>
    <hyperlink ref="K136" r:id="rId132" display="http://www.nlog.nl/nlog/requestData/nlogp/olgField/metaData.jsp?type=FIELD&amp;id=K05-B" xr:uid="{5368C992-D393-40F0-96B1-9C13ACA1C5E0}"/>
    <hyperlink ref="K137" r:id="rId133" display="http://www.nlog.nl/nlog/requestData/nlogp/olgField/metaData.jsp?type=FIELD&amp;id=K05-D" xr:uid="{110449A3-DCB0-4550-B7A4-DD15A5C1652A}"/>
    <hyperlink ref="K138" r:id="rId134" display="http://www.nlog.nl/nlog/requestData/nlogp/olgField/metaData.jsp?type=FIELD&amp;id=K05-En" xr:uid="{BFA15993-9FA1-4BEF-BDB8-1F7AA3DDF2DD}"/>
    <hyperlink ref="K139" r:id="rId135" display="http://www.nlog.nl/nlog/requestData/nlogp/olgField/metaData.jsp?type=FIELD&amp;id=K05-Es" xr:uid="{44FFEBC2-455E-4E98-BA5B-F7B919121733}"/>
    <hyperlink ref="K140" r:id="rId136" display="http://www.nlog.nl/nlog/requestData/nlogp/olgField/metaData.jsp?type=FIELD&amp;id=K06-A" xr:uid="{BC7FC105-C0F2-4A15-9FFA-73B62F25A340}"/>
    <hyperlink ref="K141" r:id="rId137" display="http://www.nlog.nl/nlog/requestData/nlogp/olgField/metaData.jsp?type=FIELD&amp;id=K06-C" xr:uid="{74D8CFA1-32C7-4EB0-9F79-AA24E20266A4}"/>
    <hyperlink ref="K142" r:id="rId138" display="http://www.nlog.nl/nlog/requestData/nlogp/olgField/metaData.jsp?type=FIELD&amp;id=K06-D" xr:uid="{4DCCE445-C79C-4C59-B27A-79F747217708}"/>
    <hyperlink ref="K143" r:id="rId139" display="http://www.nlog.nl/nlog/requestData/nlogp/olgField/metaData.jsp?type=FIELD&amp;id=K06-DN" xr:uid="{B3DFD1E2-ACDE-469A-9BC2-3094843DBBDE}"/>
    <hyperlink ref="K144" r:id="rId140" display="http://www.nlog.nl/nlog/requestData/nlogp/olgField/metaData.jsp?type=FIELD&amp;id=K06-G" xr:uid="{0378D49F-FA0D-4E46-81D3-BD2AA11935F2}"/>
    <hyperlink ref="K145" r:id="rId141" display="http://www.nlog.nl/nlog/requestData/nlogp/olgField/metaData.jsp?type=FIELD&amp;id=K06-N" xr:uid="{0AE5C7FA-58BD-4A73-BE56-7BE179532342}"/>
    <hyperlink ref="K146" r:id="rId142" display="http://www.nlog.nl/nlog/requestData/nlogp/olgField/metaData.jsp?type=FIELD&amp;id=K06-T" xr:uid="{CDC6E4AC-0132-4D8B-A662-C3B4C2AB8B83}"/>
    <hyperlink ref="K147" r:id="rId143" display="http://www.nlog.nl/nlog/requestData/nlogp/olgField/metaData.jsp?type=FIELD&amp;id=K07-FA" xr:uid="{19C863A6-E134-4B9E-BCBE-6506ECCA763F}"/>
    <hyperlink ref="K148" r:id="rId144" display="http://www.nlog.nl/nlog/requestData/nlogp/olgField/metaData.jsp?type=FIELD&amp;id=K07-FB" xr:uid="{D757BA33-8C9C-42BF-B6C0-3A21938A6723}"/>
    <hyperlink ref="K149" r:id="rId145" display="http://www.nlog.nl/nlog/requestData/nlogp/olgField/metaData.jsp?type=FIELD&amp;id=K07-FC" xr:uid="{9CED72DD-780A-40FE-BDEE-8D27334E178A}"/>
    <hyperlink ref="K150" r:id="rId146" display="http://www.nlog.nl/nlog/requestData/nlogp/olgField/metaData.jsp?type=FIELD&amp;id=K07-FD" xr:uid="{3D58B30F-1033-47C4-8B40-51A67E97BE8A}"/>
    <hyperlink ref="K151" r:id="rId147" display="http://www.nlog.nl/nlog/requestData/nlogp/olgField/metaData.jsp?type=FIELD&amp;id=K07-FE" xr:uid="{ACFC9FEB-150C-42C1-A713-86A5BA54AF87}"/>
    <hyperlink ref="K152" r:id="rId148" display="http://www.nlog.nl/nlog/requestData/nlogp/olgField/metaData.jsp?type=FIELD&amp;id=K08-FA" xr:uid="{08AEBE91-8F04-42E3-BCDC-69F9DF649273}"/>
    <hyperlink ref="K153" r:id="rId149" display="http://www.nlog.nl/nlog/requestData/nlogp/olgField/metaData.jsp?type=FIELD&amp;id=K08-FB" xr:uid="{F01C55C6-BC00-496B-81F7-B39A43AB5863}"/>
    <hyperlink ref="K154" r:id="rId150" display="http://www.nlog.nl/nlog/requestData/nlogp/olgField/metaData.jsp?type=FIELD&amp;id=K08-FC" xr:uid="{ED511B80-F8BB-4537-8348-A6999DE1E9A8}"/>
    <hyperlink ref="K155" r:id="rId151" display="http://www.nlog.nl/nlog/requestData/nlogp/olgField/metaData.jsp?type=FIELD&amp;id=K08-FD" xr:uid="{49A78FE9-4F0D-4C8D-BBF7-F9CC6456D082}"/>
    <hyperlink ref="K156" r:id="rId152" display="http://www.nlog.nl/nlog/requestData/nlogp/olgField/metaData.jsp?type=FIELD&amp;id=K08-FE" xr:uid="{F925DCC8-020B-423F-8975-6573D2F6B16C}"/>
    <hyperlink ref="K157" r:id="rId153" display="http://www.nlog.nl/nlog/requestData/nlogp/olgField/metaData.jsp?type=FIELD&amp;id=K08-FF" xr:uid="{6DEF2403-9AC7-464B-BF94-847B3FEBB6A0}"/>
    <hyperlink ref="K158" r:id="rId154" display="http://www.nlog.nl/nlog/requestData/nlogp/olgField/metaData.jsp?type=FIELD&amp;id=K09ab-A" xr:uid="{E7A3CFC0-87A0-4C53-AFE1-1A9B2E906F6E}"/>
    <hyperlink ref="K159" r:id="rId155" display="http://www.nlog.nl/nlog/requestData/nlogp/olgField/metaData.jsp?type=FIELD&amp;id=K09ab-B" xr:uid="{D95798B3-4EC3-45A3-BC0D-F5764E87C126}"/>
    <hyperlink ref="K160" r:id="rId156" display="http://www.nlog.nl/nlog/requestData/nlogp/olgField/metaData.jsp?type=FIELD&amp;id=K09c-A" xr:uid="{C9BA5B66-372D-48D2-BD12-2BCC7D4A7611}"/>
    <hyperlink ref="K161" r:id="rId157" display="http://www.nlog.nl/nlog/requestData/nlogp/olgField/metaData.jsp?type=FIELD&amp;id=K10-B" xr:uid="{AB73C83A-B262-458A-8F3A-8AD2B7626482}"/>
    <hyperlink ref="K162" r:id="rId158" display="http://www.nlog.nl/nlog/requestData/nlogp/olgField/metaData.jsp?type=FIELD&amp;id=K10-C" xr:uid="{2B5208B9-5EA0-4214-806F-52728819E6B5}"/>
    <hyperlink ref="K163" r:id="rId159" display="http://www.nlog.nl/nlog/requestData/nlogp/olgField/metaData.jsp?type=FIELD&amp;id=K10-V" xr:uid="{A91EECBC-03A1-4109-B6B8-DAB9BB279116}"/>
    <hyperlink ref="K164" r:id="rId160" display="http://www.nlog.nl/nlog/requestData/nlogp/olgField/metaData.jsp?type=FIELD&amp;id=K11-FA" xr:uid="{3572DDB0-9BEC-4FA7-8879-6E0398D07AD2}"/>
    <hyperlink ref="K165" r:id="rId161" display="http://www.nlog.nl/nlog/requestData/nlogp/olgField/metaData.jsp?type=FIELD&amp;id=K11-FB" xr:uid="{B79C7818-76CE-4844-AFB7-BD7511444F52}"/>
    <hyperlink ref="K166" r:id="rId162" display="http://www.nlog.nl/nlog/requestData/nlogp/olgField/metaData.jsp?type=FIELD&amp;id=K11-FC" xr:uid="{9D18FDE2-11EA-4734-9176-2965E402B9F9}"/>
    <hyperlink ref="K167" r:id="rId163" display="http://www.nlog.nl/nlog/requestData/nlogp/olgField/metaData.jsp?type=FIELD&amp;id=K12-A" xr:uid="{5EF75AAB-7152-4CC6-A67E-DCD0DBAFC644}"/>
    <hyperlink ref="K168" r:id="rId164" display="http://www.nlog.nl/nlog/requestData/nlogp/olgField/metaData.jsp?type=FIELD&amp;id=K12-B" xr:uid="{94CCFFD6-BFA3-4CDA-8D27-AD6CB8146F92}"/>
    <hyperlink ref="K169" r:id="rId165" display="http://www.nlog.nl/nlog/requestData/nlogp/olgField/metaData.jsp?type=FIELD&amp;id=K12-B9" xr:uid="{3DA9B824-5CD0-416A-8CAC-51DC348D989B}"/>
    <hyperlink ref="K170" r:id="rId166" display="http://www.nlog.nl/nlog/requestData/nlogp/olgField/metaData.jsp?type=FIELD&amp;id=K12-C" xr:uid="{066F737C-AF99-4122-8EAF-B10E7D5C85B4}"/>
    <hyperlink ref="K171" r:id="rId167" display="http://www.nlog.nl/nlog/requestData/nlogp/olgField/metaData.jsp?type=FIELD&amp;id=K12-D" xr:uid="{A4EDF8E2-49CE-401B-B316-BD9C9FB33440}"/>
    <hyperlink ref="K172" r:id="rId168" display="http://www.nlog.nl/nlog/requestData/nlogp/olgField/metaData.jsp?type=FIELD&amp;id=K12-E" xr:uid="{4CA88569-F241-479F-B9D9-6C5F11A3B2B5}"/>
    <hyperlink ref="K173" r:id="rId169" display="http://www.nlog.nl/nlog/requestData/nlogp/olgField/metaData.jsp?type=FIELD&amp;id=K12-G" xr:uid="{47B6653F-077D-45AC-8C65-CFBC51A74DE8}"/>
    <hyperlink ref="K174" r:id="rId170" display="http://www.nlog.nl/nlog/requestData/nlogp/olgField/metaData.jsp?type=FIELD&amp;id=K12-S2" xr:uid="{F2096BF8-4219-4849-9086-B8C59DF44061}"/>
    <hyperlink ref="K175" r:id="rId171" display="http://www.nlog.nl/nlog/requestData/nlogp/olgField/metaData.jsp?type=FIELD&amp;id=K12-K" xr:uid="{7041B192-396E-443C-858F-4277766A6C7C}"/>
    <hyperlink ref="K176" r:id="rId172" display="http://www.nlog.nl/nlog/requestData/nlogp/olgField/metaData.jsp?type=FIELD&amp;id=K12-S1" xr:uid="{127FE9ED-613F-4474-9E2B-3F3AF55C7C1D}"/>
    <hyperlink ref="K177" r:id="rId173" display="http://www.nlog.nl/nlog/requestData/nlogp/olgField/metaData.jsp?type=FIELD&amp;id=K12-S3" xr:uid="{CFAAFD61-A606-4C7B-883B-B677B4FD2096}"/>
    <hyperlink ref="K178" r:id="rId174" display="http://www.nlog.nl/nlog/requestData/nlogp/olgField/metaData.jsp?type=FIELD&amp;id=K13-A" xr:uid="{64FC84CB-7649-43A5-ADC7-094D1FA2F890}"/>
    <hyperlink ref="K179" r:id="rId175" display="http://www.nlog.nl/nlog/requestData/nlogp/olgField/metaData.jsp?type=FIELD&amp;id=K13-B" xr:uid="{8C1BEEEB-6C49-49F6-97B7-6C3185E67156}"/>
    <hyperlink ref="K180" r:id="rId176" display="http://www.nlog.nl/nlog/requestData/nlogp/olgField/metaData.jsp?type=FIELD&amp;id=K13-CF" xr:uid="{AFC1F4B2-87A0-4F1B-AF1D-8AC16AF5AECD}"/>
    <hyperlink ref="K181" r:id="rId177" display="http://www.nlog.nl/nlog/requestData/nlogp/olgField/metaData.jsp?type=FIELD&amp;id=K13-DE" xr:uid="{1D7528F0-9F7E-46D1-842F-A101AD99F7CC}"/>
    <hyperlink ref="K182" r:id="rId178" display="http://www.nlog.nl/nlog/requestData/nlogp/olgField/metaData.jsp?type=FIELD&amp;id=K14-FA" xr:uid="{C292405B-CEC6-439D-93AA-24D2400326C8}"/>
    <hyperlink ref="K183" r:id="rId179" display="http://www.nlog.nl/nlog/requestData/nlogp/olgField/metaData.jsp?type=FIELD&amp;id=K14-FB" xr:uid="{17226D41-C55D-4485-9FF5-4006A58AA849}"/>
    <hyperlink ref="K184" r:id="rId180" display="http://www.nlog.nl/nlog/requestData/nlogp/olgField/metaData.jsp?type=FIELD&amp;id=K14-FC" xr:uid="{BC4C1E5B-DD9F-40D4-8877-2EBD830EA4FB}"/>
    <hyperlink ref="K185" r:id="rId181" display="http://www.nlog.nl/nlog/requestData/nlogp/olgField/metaData.jsp?type=FIELD&amp;id=K15-FA" xr:uid="{0E856F6D-775C-4028-8BB1-3D8D17437343}"/>
    <hyperlink ref="K186" r:id="rId182" display="http://www.nlog.nl/nlog/requestData/nlogp/olgField/metaData.jsp?type=FIELD&amp;id=K15-FB" xr:uid="{D95CF5C1-75A9-464B-9E76-56E22382D54A}"/>
    <hyperlink ref="K187" r:id="rId183" display="http://www.nlog.nl/nlog/requestData/nlogp/olgField/metaData.jsp?type=FIELD&amp;id=K15-FC" xr:uid="{31DDCF41-7F85-4BC5-9007-E367E26A626D}"/>
    <hyperlink ref="K188" r:id="rId184" display="http://www.nlog.nl/nlog/requestData/nlogp/olgField/metaData.jsp?type=FIELD&amp;id=K15-FD" xr:uid="{93F80F48-23B8-4A8B-B7AB-8EFF2BDE9F44}"/>
    <hyperlink ref="K189" r:id="rId185" display="http://www.nlog.nl/nlog/requestData/nlogp/olgField/metaData.jsp?type=FIELD&amp;id=K15-FE" xr:uid="{B675C20C-35D8-4307-94D9-7D6FF30C7F3E}"/>
    <hyperlink ref="K190" r:id="rId186" display="http://www.nlog.nl/nlog/requestData/nlogp/olgField/metaData.jsp?type=FIELD&amp;id=K15-FF" xr:uid="{88E8A4C7-0A90-436E-8FAD-C1BBA77F5D0D}"/>
    <hyperlink ref="K191" r:id="rId187" display="http://www.nlog.nl/nlog/requestData/nlogp/olgField/metaData.jsp?type=FIELD&amp;id=K15-FG" xr:uid="{C9C453F3-44F1-4948-973E-181247CF46B5}"/>
    <hyperlink ref="K192" r:id="rId188" display="http://www.nlog.nl/nlog/requestData/nlogp/olgField/metaData.jsp?type=FIELD&amp;id=K15-FH" xr:uid="{AF6AE228-7210-4030-B134-DA7BF0D3CB69}"/>
    <hyperlink ref="K193" r:id="rId189" display="http://www.nlog.nl/nlog/requestData/nlogp/olgField/metaData.jsp?type=FIELD&amp;id=K15-FI" xr:uid="{48265B2A-8531-44F7-A91E-295BA601A91B}"/>
    <hyperlink ref="K194" r:id="rId190" display="http://www.nlog.nl/nlog/requestData/nlogp/olgField/metaData.jsp?type=FIELD&amp;id=K15-FJ" xr:uid="{081E1EA4-46A1-4CCA-A0B8-C4396B16401C}"/>
    <hyperlink ref="K195" r:id="rId191" display="http://www.nlog.nl/nlog/requestData/nlogp/olgField/metaData.jsp?type=FIELD&amp;id=K15-FK" xr:uid="{A5449318-5F3F-461A-BBD1-2508B6569AE5}"/>
    <hyperlink ref="K196" r:id="rId192" display="http://www.nlog.nl/nlog/requestData/nlogp/olgField/metaData.jsp?type=FIELD&amp;id=K15-FL" xr:uid="{7AB7AED3-75AF-4741-B87B-BC53A1220114}"/>
    <hyperlink ref="K197" r:id="rId193" display="http://www.nlog.nl/nlog/requestData/nlogp/olgField/metaData.jsp?type=FIELD&amp;id=K15-FM" xr:uid="{BDEBF691-E88C-4538-AEAD-1AE3C4E861E2}"/>
    <hyperlink ref="K198" r:id="rId194" display="http://www.nlog.nl/nlog/requestData/nlogp/olgField/metaData.jsp?type=FIELD&amp;id=K15-FN" xr:uid="{524A42A7-EB4B-45D4-927B-C380F62EA524}"/>
    <hyperlink ref="K199" r:id="rId195" display="http://www.nlog.nl/nlog/requestData/nlogp/olgField/metaData.jsp?type=FIELD&amp;id=K15-FO" xr:uid="{B1DFEB78-42F3-4ECE-A703-D0FD87466B09}"/>
    <hyperlink ref="K200" r:id="rId196" display="http://www.nlog.nl/nlog/requestData/nlogp/olgField/metaData.jsp?type=FIELD&amp;id=K16-5" xr:uid="{51C96CB3-49BB-4EAB-95E1-997D516D3CC1}"/>
    <hyperlink ref="K201" r:id="rId197" display="http://www.nlog.nl/nlog/requestData/nlogp/olgField/metaData.jsp?type=FIELD&amp;id=K17-FA" xr:uid="{5780B7CD-ADAA-446D-B34C-517D5BD82247}"/>
    <hyperlink ref="K202" r:id="rId198" display="http://www.nlog.nl/nlog/requestData/nlogp/olgField/metaData.jsp?type=FIELD&amp;id=K17-FB" xr:uid="{AB93F82C-3B72-40CA-8CDE-5CF65B3218C6}"/>
    <hyperlink ref="K203" r:id="rId199" display="http://www.nlog.nl/nlog/requestData/nlogp/olgField/metaData.jsp?type=FIELD&amp;id=K17-FZ" xr:uid="{95984089-C874-4964-89EC-5FE6D06679BF}"/>
    <hyperlink ref="K204" r:id="rId200" display="http://www.nlog.nl/nlog/requestData/nlogp/olgField/metaData.jsp?type=FIELD&amp;id=K18-FB" xr:uid="{73DD8E66-30A2-4DF2-B140-A0606DA0B309}"/>
    <hyperlink ref="K205" r:id="rId201" display="http://www.nlog.nl/nlog/requestData/nlogp/olgField/metaData.jsp?type=FIELD&amp;id=K18-Golf" xr:uid="{3350F908-2E2F-4869-B600-C33DA43D113E}"/>
    <hyperlink ref="K206" r:id="rId202" display="http://www.nlog.nl/nlog/requestData/nlogp/olgField/metaData.jsp?type=FIELD&amp;id=K6-GT4" xr:uid="{D0851E5F-7577-46DB-98F0-30AA4B8080F7}"/>
    <hyperlink ref="K207" r:id="rId203" display="http://www.nlog.nl/nlog/requestData/nlogp/olgField/metaData.jsp?type=FIELD&amp;id=KWK" xr:uid="{33FEF82A-BFCF-4A5A-A6C3-C883072F7BCA}"/>
    <hyperlink ref="K208" r:id="rId204" display="http://www.nlog.nl/nlog/requestData/nlogp/olgField/metaData.jsp?type=FIELD&amp;id=KWR" xr:uid="{2DCEA96C-0D5E-4F00-8026-1A647D8E6851}"/>
    <hyperlink ref="K209" r:id="rId205" display="http://www.nlog.nl/nlog/requestData/nlogp/olgField/metaData.jsp?type=FIELD&amp;id=KDZ" xr:uid="{7FD8D114-EB07-472D-BC08-576574869A38}"/>
    <hyperlink ref="K210" r:id="rId206" display="http://www.nlog.nl/nlog/requestData/nlogp/olgField/metaData.jsp?type=FIELD&amp;id=KLM" xr:uid="{493D7048-1663-4BD8-8908-07EEBFD62D22}"/>
    <hyperlink ref="K211" r:id="rId207" display="http://www.nlog.nl/nlog/requestData/nlogp/olgField/metaData.jsp?type=FIELD&amp;id=KLMN" xr:uid="{186C59CD-D410-4550-B346-1DF1CBA3E9A0}"/>
    <hyperlink ref="K212" r:id="rId208" display="http://www.nlog.nl/nlog/requestData/nlogp/olgField/metaData.jsp?type=FIELD&amp;id=KOL" xr:uid="{2940B659-BD1C-445B-B670-1DE9D0CF7359}"/>
    <hyperlink ref="K213" r:id="rId209" display="http://www.nlog.nl/nlog/requestData/nlogp/olgField/metaData.jsp?type=FIELD&amp;id=KMZ" xr:uid="{EBD199AB-D2CD-424A-92F7-F42ACD62DA1F}"/>
    <hyperlink ref="K214" r:id="rId210" display="http://www.nlog.nl/nlog/requestData/nlogp/olgField/metaData.jsp?type=FIELD&amp;id=L01-A" xr:uid="{4A587FE8-263A-403E-9900-62B673200565}"/>
    <hyperlink ref="K215" r:id="rId211" display="http://www.nlog.nl/nlog/requestData/nlogp/olgField/metaData.jsp?type=FIELD&amp;id=L02-FA" xr:uid="{BA3D9CA8-68F1-48E3-AD74-3C980D65933B}"/>
    <hyperlink ref="K216" r:id="rId212" display="http://www.nlog.nl/nlog/requestData/nlogp/olgField/metaData.jsp?type=FIELD&amp;id=L02-FB" xr:uid="{566F2992-3380-4149-878D-E954547B3335}"/>
    <hyperlink ref="K217" r:id="rId213" display="http://www.nlog.nl/nlog/requestData/nlogp/olgField/metaData.jsp?type=FIELD&amp;id=L02-FC" xr:uid="{A4D10AFB-1D71-4A95-96E9-ECB9A151E09D}"/>
    <hyperlink ref="K218" r:id="rId214" display="http://www.nlog.nl/nlog/requestData/nlogp/olgField/metaData.jsp?type=FIELD&amp;id=L04-A" xr:uid="{54AF3769-A62D-48EA-A9A0-8F4D544F2A98}"/>
    <hyperlink ref="K219" r:id="rId215" display="http://www.nlog.nl/nlog/requestData/nlogp/olgField/metaData.jsp?type=FIELD&amp;id=L04-B" xr:uid="{8B977A9C-4A80-4E12-9DEA-92A066415517}"/>
    <hyperlink ref="K220" r:id="rId216" display="http://www.nlog.nl/nlog/requestData/nlogp/olgField/metaData.jsp?type=FIELD&amp;id=L04-D" xr:uid="{181F8E4A-9071-439A-9FAA-48AFFA0B6E9C}"/>
    <hyperlink ref="K221" r:id="rId217" display="http://www.nlog.nl/nlog/requestData/nlogp/olgField/metaData.jsp?type=FIELD&amp;id=L04-F" xr:uid="{BE6DBA2E-EFE9-469C-BA21-D718BB0312AF}"/>
    <hyperlink ref="K222" r:id="rId218" display="http://www.nlog.nl/nlog/requestData/nlogp/olgField/metaData.jsp?type=FIELD&amp;id=L04-G" xr:uid="{6D4F35FF-5A17-4D23-8BB8-1B4361AD95E8}"/>
    <hyperlink ref="K223" r:id="rId219" display="http://www.nlog.nl/nlog/requestData/nlogp/olgField/metaData.jsp?type=FIELD&amp;id=L04-I" xr:uid="{8F14967D-1C53-4B18-8075-F20C2F914E2F}"/>
    <hyperlink ref="K224" r:id="rId220" display="http://www.nlog.nl/nlog/requestData/nlogp/olgField/metaData.jsp?type=FIELD&amp;id=L05-B" xr:uid="{2CC48A5D-9CA0-4578-9764-96873E835E11}"/>
    <hyperlink ref="K225" r:id="rId221" display="http://www.nlog.nl/nlog/requestData/nlogp/olgField/metaData.jsp?type=FIELD&amp;id=L05-C" xr:uid="{348BEA43-3F88-400F-817F-17AEBA6E5F20}"/>
    <hyperlink ref="K226" r:id="rId222" display="http://www.nlog.nl/nlog/requestData/nlogp/olgField/metaData.jsp?type=FIELD&amp;id=L05-FA" xr:uid="{5BF903F2-C147-4A97-B5CB-69B270215883}"/>
    <hyperlink ref="K227" r:id="rId223" display="http://www.nlog.nl/nlog/requestData/nlogp/olgField/metaData.jsp?type=FIELD&amp;id=L06-FA" xr:uid="{B47E9F6E-F891-4C1C-BC9A-5C790DAA74BD}"/>
    <hyperlink ref="K228" r:id="rId224" display="http://www.nlog.nl/nlog/requestData/nlogp/olgField/metaData.jsp?type=FIELD&amp;id=L07-A" xr:uid="{1B38E7E3-D7D0-4A17-B84D-D15A475E8EA0}"/>
    <hyperlink ref="K229" r:id="rId225" display="http://www.nlog.nl/nlog/requestData/nlogp/olgField/metaData.jsp?type=FIELD&amp;id=L07-B" xr:uid="{272C01C3-223D-401F-97A7-D92BDBA84078}"/>
    <hyperlink ref="K230" r:id="rId226" display="http://www.nlog.nl/nlog/requestData/nlogp/olgField/metaData.jsp?type=FIELD&amp;id=L07-C" xr:uid="{6CB41A70-E76A-414F-9AF1-50E0D3C946E7}"/>
    <hyperlink ref="K231" r:id="rId227" display="http://www.nlog.nl/nlog/requestData/nlogp/olgField/metaData.jsp?type=FIELD&amp;id=L07-D" xr:uid="{BD00053F-E5F9-4055-B0AF-66F271805A13}"/>
    <hyperlink ref="K232" r:id="rId228" display="http://www.nlog.nl/nlog/requestData/nlogp/olgField/metaData.jsp?type=FIELD&amp;id=L07-F" xr:uid="{55CBF4C2-5D48-4544-82E2-992E22DB3E3B}"/>
    <hyperlink ref="K233" r:id="rId229" display="http://www.nlog.nl/nlog/requestData/nlogp/olgField/metaData.jsp?type=FIELD&amp;id=L07-G" xr:uid="{3FAFA553-0A32-49B3-BFB3-8A367EC39196}"/>
    <hyperlink ref="K234" r:id="rId230" display="http://www.nlog.nl/nlog/requestData/nlogp/olgField/metaData.jsp?type=FIELD&amp;id=L07-H" xr:uid="{68E5C6A6-7529-4196-9AB1-4D6E6285EEBC}"/>
    <hyperlink ref="K235" r:id="rId231" display="http://www.nlog.nl/nlog/requestData/nlogp/olgField/metaData.jsp?type=FIELD&amp;id=L07-HSE" xr:uid="{CB24FC39-C48C-4A2F-9F78-96169F04606E}"/>
    <hyperlink ref="K236" r:id="rId232" display="http://www.nlog.nl/nlog/requestData/nlogp/olgField/metaData.jsp?type=FIELD&amp;id=L07-N" xr:uid="{189BB239-3DB3-4439-8054-55B7DD528436}"/>
    <hyperlink ref="K237" r:id="rId233" display="http://www.nlog.nl/nlog/requestData/nlogp/olgField/metaData.jsp?type=FIELD&amp;id=L08-A" xr:uid="{41884AF0-2391-4B8A-97D7-4EB0DC688127}"/>
    <hyperlink ref="K238" r:id="rId234" display="http://www.nlog.nl/nlog/requestData/nlogp/olgField/metaData.jsp?type=FIELD&amp;id=L08-A-WEST" xr:uid="{C995DA71-851A-4436-870E-97BE75D43FA6}"/>
    <hyperlink ref="K239" r:id="rId235" display="http://www.nlog.nl/nlog/requestData/nlogp/olgField/metaData.jsp?type=FIELD&amp;id=L08-D" xr:uid="{402FAA49-31AD-431E-8FD0-5C7DF6D0A378}"/>
    <hyperlink ref="K240" r:id="rId236" display="http://www.nlog.nl/nlog/requestData/nlogp/olgField/metaData.jsp?type=FIELD&amp;id=L08-G" xr:uid="{49EEE692-3AAC-454F-AF17-D9053AE92A32}"/>
    <hyperlink ref="K241" r:id="rId237" display="http://www.nlog.nl/nlog/requestData/nlogp/olgField/metaData.jsp?type=FIELD&amp;id=L08-H" xr:uid="{DA756188-3A0E-4377-939F-C940B57A20A8}"/>
    <hyperlink ref="K242" r:id="rId238" display="http://www.nlog.nl/nlog/requestData/nlogp/olgField/metaData.jsp?type=FIELD&amp;id=L08-I" xr:uid="{551F0786-BA7F-4C41-A694-89ED6C5EC699}"/>
    <hyperlink ref="K243" r:id="rId239" display="http://www.nlog.nl/nlog/requestData/nlogp/olgField/metaData.jsp?type=FIELD&amp;id=L08-P" xr:uid="{F42B2E7F-681C-4934-8BB2-660E99BEAB80}"/>
    <hyperlink ref="K244" r:id="rId240" display="http://www.nlog.nl/nlog/requestData/nlogp/olgField/metaData.jsp?type=FIELD&amp;id=L09-FA" xr:uid="{51CEBFDC-7881-4487-87A0-84BE2F0B845F}"/>
    <hyperlink ref="K245" r:id="rId241" display="http://www.nlog.nl/nlog/requestData/nlogp/olgField/metaData.jsp?type=FIELD&amp;id=L09-FB" xr:uid="{CB4FCDC6-C596-4FBD-A2A9-5E07523DCCD4}"/>
    <hyperlink ref="K246" r:id="rId242" display="http://www.nlog.nl/nlog/requestData/nlogp/olgField/metaData.jsp?type=FIELD&amp;id=L09-FC" xr:uid="{CB24DD02-04D8-4C81-9718-300954104373}"/>
    <hyperlink ref="K247" r:id="rId243" display="http://www.nlog.nl/nlog/requestData/nlogp/olgField/metaData.jsp?type=FIELD&amp;id=L09-FD" xr:uid="{348A8803-BF3B-4FE0-A369-2ABDB3B55D9C}"/>
    <hyperlink ref="K248" r:id="rId244" display="http://www.nlog.nl/nlog/requestData/nlogp/olgField/metaData.jsp?type=FIELD&amp;id=L09-FE" xr:uid="{1B35497E-9DF8-4E4A-AA42-CAC23F71AE1B}"/>
    <hyperlink ref="K249" r:id="rId245" display="http://www.nlog.nl/nlog/requestData/nlogp/olgField/metaData.jsp?type=FIELD&amp;id=L09-FF" xr:uid="{D5FF9DBA-5DE6-4FD8-A20F-7B5F6ACD1480}"/>
    <hyperlink ref="K250" r:id="rId246" display="http://www.nlog.nl/nlog/requestData/nlogp/olgField/metaData.jsp?type=FIELD&amp;id=L09-FG" xr:uid="{20170490-BA70-4A64-B5D8-8AB307671A37}"/>
    <hyperlink ref="K251" r:id="rId247" display="http://www.nlog.nl/nlog/requestData/nlogp/olgField/metaData.jsp?type=FIELD&amp;id=L09-FH" xr:uid="{63AA9BDF-470B-4164-B319-763FC0728A6E}"/>
    <hyperlink ref="K252" r:id="rId248" display="http://www.nlog.nl/nlog/requestData/nlogp/olgField/metaData.jsp?type=FIELD&amp;id=L09-FI" xr:uid="{1C960D96-D90B-47EB-A798-13ECA5BFEFC1}"/>
    <hyperlink ref="K253" r:id="rId249" display="http://www.nlog.nl/nlog/requestData/nlogp/olgField/metaData.jsp?type=FIELD&amp;id=L09-FJ" xr:uid="{BCBAFFBC-575B-4974-9D9F-991375EAAFD1}"/>
    <hyperlink ref="K254" r:id="rId250" display="http://www.nlog.nl/nlog/requestData/nlogp/olgField/metaData.jsp?type=FIELD&amp;id=L10-19" xr:uid="{941250D7-6B20-457A-924A-28C212027DDC}"/>
    <hyperlink ref="K255" r:id="rId251" display="http://www.nlog.nl/nlog/requestData/nlogp/olgField/metaData.jsp?type=FIELD&amp;id=L10-6" xr:uid="{EA9DEACB-3B88-40D5-B87E-57940FEA3ED8}"/>
    <hyperlink ref="K256" r:id="rId252" display="http://www.nlog.nl/nlog/requestData/nlogp/olgField/metaData.jsp?type=FIELD&amp;id=L10-CDA" xr:uid="{3E049BD2-0DC5-47F7-A22E-19818FD50E93}"/>
    <hyperlink ref="K257" r:id="rId253" display="http://www.nlog.nl/nlog/requestData/nlogp/olgField/metaData.jsp?type=FIELD&amp;id=L10-G" xr:uid="{80AB9F9A-1DDF-4E3E-BF73-55B6C1291B6E}"/>
    <hyperlink ref="K258" r:id="rId254" display="http://www.nlog.nl/nlog/requestData/nlogp/olgField/metaData.jsp?type=FIELD&amp;id=L10-K" xr:uid="{1FC94EF2-6100-49BD-B5FF-A92CF9C96BBD}"/>
    <hyperlink ref="K259" r:id="rId255" display="http://www.nlog.nl/nlog/requestData/nlogp/olgField/metaData.jsp?type=FIELD&amp;id=L10-M" xr:uid="{40279965-1FA5-4497-ABD6-583A3BDBC778}"/>
    <hyperlink ref="K260" r:id="rId256" display="http://www.nlog.nl/nlog/requestData/nlogp/olgField/metaData.jsp?type=FIELD&amp;id=L10-S1" xr:uid="{644943F5-9FD3-4137-AAF3-BA3758074D11}"/>
    <hyperlink ref="K261" r:id="rId257" display="http://www.nlog.nl/nlog/requestData/nlogp/olgField/metaData.jsp?type=FIELD&amp;id=L10-S2" xr:uid="{A60DBD06-F660-403B-830C-5FC7AB7F7B94}"/>
    <hyperlink ref="K262" r:id="rId258" display="http://www.nlog.nl/nlog/requestData/nlogp/olgField/metaData.jsp?type=FIELD&amp;id=L10-S3" xr:uid="{484C591A-A587-4003-8882-C7F0C51B9F4F}"/>
    <hyperlink ref="K263" r:id="rId259" display="http://www.nlog.nl/nlog/requestData/nlogp/olgField/metaData.jsp?type=FIELD&amp;id=L10-S4" xr:uid="{4E10EB9C-4E1A-48E5-B056-9D472D77C640}"/>
    <hyperlink ref="K264" r:id="rId260" display="http://www.nlog.nl/nlog/requestData/nlogp/olgField/metaData.jsp?type=FIELD&amp;id=L11-1" xr:uid="{5A3C3DB9-BCDC-426F-8F39-A73B50C1F561}"/>
    <hyperlink ref="K265" r:id="rId261" display="http://www.nlog.nl/nlog/requestData/nlogp/olgField/metaData.jsp?type=FIELD&amp;id=L11-7" xr:uid="{6986F1A9-B3E0-4E14-B29A-4EA59B84561B}"/>
    <hyperlink ref="K266" r:id="rId262" display="http://www.nlog.nl/nlog/requestData/nlogp/olgField/metaData.jsp?type=FIELD&amp;id=L11-LARK" xr:uid="{0C4FC27E-0B7A-4F2E-837E-46DDC397C898}"/>
    <hyperlink ref="K267" r:id="rId263" display="http://www.nlog.nl/nlog/requestData/nlogp/olgField/metaData.jsp?type=FIELD&amp;id=L11-A" xr:uid="{3D4658AE-7483-48DA-9929-A5CA6220047E}"/>
    <hyperlink ref="K268" r:id="rId264" display="http://www.nlog.nl/nlog/requestData/nlogp/olgField/metaData.jsp?type=FIELD&amp;id=L11b" xr:uid="{C6348DB8-16E3-42F5-9F7E-0FD5D65C0DEE}"/>
    <hyperlink ref="K269" r:id="rId265" display="http://www.nlog.nl/nlog/requestData/nlogp/olgField/metaData.jsp?type=FIELD&amp;id=L12-FA" xr:uid="{05C25BE6-F87B-4B4C-ABAE-CF8B4B33D6A5}"/>
    <hyperlink ref="K270" r:id="rId266" display="http://www.nlog.nl/nlog/requestData/nlogp/olgField/metaData.jsp?type=FIELD&amp;id=L12-FD" xr:uid="{08758715-09C3-46F1-9476-202ADAA663F0}"/>
    <hyperlink ref="K271" r:id="rId267" display="http://www.nlog.nl/nlog/requestData/nlogp/olgField/metaData.jsp?type=FIELD&amp;id=L12-FB" xr:uid="{F34A3ED3-8724-4ED1-80CB-1F9E29471C07}"/>
    <hyperlink ref="K272" r:id="rId268" display="http://www.nlog.nl/nlog/requestData/nlogp/olgField/metaData.jsp?type=FIELD&amp;id=L12-FC" xr:uid="{1DDE27B6-2E2C-45E7-83FC-39C84A18D63B}"/>
    <hyperlink ref="K273" r:id="rId269" display="http://www.nlog.nl/nlog/requestData/nlogp/olgField/metaData.jsp?type=FIELD&amp;id=L13-FA" xr:uid="{1D6C90B0-BEB8-44C6-9425-9A21F9E4733F}"/>
    <hyperlink ref="K274" r:id="rId270" display="http://www.nlog.nl/nlog/requestData/nlogp/olgField/metaData.jsp?type=FIELD&amp;id=L13-FB" xr:uid="{EE1EDDB3-FB44-447E-9328-39B3A3BAB5F1}"/>
    <hyperlink ref="K275" r:id="rId271" display="http://www.nlog.nl/nlog/requestData/nlogp/olgField/metaData.jsp?type=FIELD&amp;id=L13-FC" xr:uid="{EB1C27B4-70FF-49F1-ADAD-05A3DA0D0978}"/>
    <hyperlink ref="K276" r:id="rId272" display="http://www.nlog.nl/nlog/requestData/nlogp/olgField/metaData.jsp?type=FIELD&amp;id=L13-FD" xr:uid="{B0796407-7661-407F-9B8A-11DC4B374B44}"/>
    <hyperlink ref="K277" r:id="rId273" display="http://www.nlog.nl/nlog/requestData/nlogp/olgField/metaData.jsp?type=FIELD&amp;id=L13-FE" xr:uid="{3D24EDB6-BC3F-4086-9EDD-47F9D9D7AB51}"/>
    <hyperlink ref="K278" r:id="rId274" display="http://www.nlog.nl/nlog/requestData/nlogp/olgField/metaData.jsp?type=FIELD&amp;id=L13-FF" xr:uid="{DE72631F-C164-4D56-9EE6-09C9317DD718}"/>
    <hyperlink ref="K279" r:id="rId275" display="http://www.nlog.nl/nlog/requestData/nlogp/olgField/metaData.jsp?type=FIELD&amp;id=L13-FG" xr:uid="{B5DA544A-1533-4794-AA0D-8B94FC53256B}"/>
    <hyperlink ref="K280" r:id="rId276" display="http://www.nlog.nl/nlog/requestData/nlogp/olgField/metaData.jsp?type=FIELD&amp;id=L13-FH" xr:uid="{D9B994F7-E7D6-4E98-B269-B47E20B53CD7}"/>
    <hyperlink ref="K281" r:id="rId277" display="http://www.nlog.nl/nlog/requestData/nlogp/olgField/metaData.jsp?type=FIELD&amp;id=L13-FI" xr:uid="{B534723C-C8EC-407F-81BB-6FD210449507}"/>
    <hyperlink ref="K282" r:id="rId278" display="http://www.nlog.nl/nlog/requestData/nlogp/olgField/metaData.jsp?type=FIELD&amp;id=L13-FJ" xr:uid="{31E0D42F-A15C-4277-91D2-6C5EDD76DDA9}"/>
    <hyperlink ref="K283" r:id="rId279" display="http://www.nlog.nl/nlog/requestData/nlogp/olgField/metaData.jsp?type=FIELD&amp;id=L13-FK" xr:uid="{F927C43A-AFCC-4CC6-8A5E-BE228ACF11DE}"/>
    <hyperlink ref="K284" r:id="rId280" display="http://www.nlog.nl/nlog/requestData/nlogp/olgField/metaData.jsp?type=FIELD&amp;id=L14-S" xr:uid="{4E9BB40F-922D-4143-AA45-CB3F34576DDD}"/>
    <hyperlink ref="K285" r:id="rId281" display="http://www.nlog.nl/nlog/requestData/nlogp/olgField/metaData.jsp?type=FIELD&amp;id=L14-FB" xr:uid="{D73E0B13-876F-4AEB-9958-4EA58989B6E7}"/>
    <hyperlink ref="K286" r:id="rId282" display="http://www.nlog.nl/nlog/requestData/nlogp/olgField/metaData.jsp?type=FIELD&amp;id=L15-FA" xr:uid="{E2DC099B-385F-44B0-AAE6-37624CF533CC}"/>
    <hyperlink ref="K287" r:id="rId283" display="http://www.nlog.nl/nlog/requestData/nlogp/olgField/metaData.jsp?type=FIELD&amp;id=L16-ALPHA" xr:uid="{34F2396D-F5DA-4D4A-8F9F-F883E6B14F4D}"/>
    <hyperlink ref="K288" r:id="rId284" display="http://www.nlog.nl/nlog/requestData/nlogp/olgField/metaData.jsp?type=FIELD&amp;id=L16-BRAVO" xr:uid="{690E9FF9-2C20-4E9F-A3BA-06CA5EAACEA5}"/>
    <hyperlink ref="K289" r:id="rId285" display="http://www.nlog.nl/nlog/requestData/nlogp/olgField/metaData.jsp?type=FIELD&amp;id=L16-FA" xr:uid="{D0DE97FC-19CF-4C9E-BF1D-8BFC37657F79}"/>
    <hyperlink ref="K290" r:id="rId286" display="http://www.nlog.nl/nlog/requestData/nlogp/olgField/metaData.jsp?type=FIELD&amp;id=LNB" xr:uid="{FAC2D45B-B40C-4F50-9ED3-2C7B0B457C97}"/>
    <hyperlink ref="K291" r:id="rId287" display="http://www.nlog.nl/nlog/requestData/nlogp/olgField/metaData.jsp?type=FIELD&amp;id=LKH" xr:uid="{188ABA26-7F4D-4AF6-A525-92707474308F}"/>
    <hyperlink ref="K292" r:id="rId288" display="http://www.nlog.nl/nlog/requestData/nlogp/olgField/metaData.jsp?type=FIELD&amp;id=LWO" xr:uid="{DB3D7E35-3D47-42CE-8610-E3EC07EF94B8}"/>
    <hyperlink ref="K293" r:id="rId289" display="http://www.nlog.nl/nlog/requestData/nlogp/olgField/metaData.jsp?type=FIELD&amp;id=LNS" xr:uid="{93DDF47E-8BAB-4531-B479-4A5E1083534D}"/>
    <hyperlink ref="K294" r:id="rId290" display="http://www.nlog.nl/nlog/requestData/nlogp/olgField/metaData.jsp?type=FIELD&amp;id=LEW" xr:uid="{5D456A0E-F249-4F46-AE70-B3FF3B2F7268}"/>
    <hyperlink ref="K295" r:id="rId291" display="http://www.nlog.nl/nlog/requestData/nlogp/olgField/metaData.jsp?type=FIELD&amp;id=LW-NIJ" xr:uid="{FC993313-D95E-491D-92CC-F8659FC299A9}"/>
    <hyperlink ref="K296" r:id="rId292" display="http://www.nlog.nl/nlog/requestData/nlogp/olgField/metaData.jsp?type=FIELD&amp;id=LED" xr:uid="{F231B3AB-4B86-4545-B908-0F9CDC715547}"/>
    <hyperlink ref="K297" r:id="rId293" display="http://www.nlog.nl/nlog/requestData/nlogp/olgField/metaData.jsp?type=FIELD&amp;id=LOZ" xr:uid="{6EE66F1C-58BC-4DF9-B84E-114D55DCBBFF}"/>
    <hyperlink ref="K298" r:id="rId294" display="http://www.nlog.nl/nlog/requestData/nlogp/olgField/metaData.jsp?type=FIELD&amp;id=LOZ-S" xr:uid="{AA99F101-B8DA-4E48-BBAF-13110B080951}"/>
    <hyperlink ref="K299" r:id="rId295" display="http://www.nlog.nl/nlog/requestData/nlogp/olgField/metaData.jsp?type=FIELD&amp;id=M01-FA" xr:uid="{66ACA926-855F-474E-8DCA-5FAA4CE53F1E}"/>
    <hyperlink ref="K300" r:id="rId296" display="http://www.nlog.nl/nlog/requestData/nlogp/olgField/metaData.jsp?type=FIELD&amp;id=M07-FA" xr:uid="{DE1E70DF-B5DF-4051-95F2-4AEFC49C47EA}"/>
    <hyperlink ref="K301" r:id="rId297" display="http://www.nlog.nl/nlog/requestData/nlogp/olgField/metaData.jsp?type=FIELD&amp;id=M07-B" xr:uid="{60A3B908-8DAB-4A96-8FAC-E3490E45501F}"/>
    <hyperlink ref="K302" r:id="rId298" display="http://www.nlog.nl/nlog/requestData/nlogp/olgField/metaData.jsp?type=FIELD&amp;id=M09-FA" xr:uid="{E27DC634-220E-4E22-903E-DF663BF0454A}"/>
    <hyperlink ref="K303" r:id="rId299" display="http://www.nlog.nl/nlog/requestData/nlogp/olgField/metaData.jsp?type=FIELD&amp;id=M09-FB" xr:uid="{8D4DFF3E-3649-42B5-AD13-C9C0068E8E50}"/>
    <hyperlink ref="K304" r:id="rId300" display="http://www.nlog.nl/nlog/requestData/nlogp/olgField/metaData.jsp?type=FIELD&amp;id=M10-FA" xr:uid="{7AA8C4A0-DFCD-4316-888A-1A9DA2AB4B55}"/>
    <hyperlink ref="K305" r:id="rId301" display="http://www.nlog.nl/nlog/requestData/nlogp/olgField/metaData.jsp?type=FIELD&amp;id=M11-FA" xr:uid="{30599435-E20E-431A-8214-E3432BD7C4BA}"/>
    <hyperlink ref="K306" r:id="rId302" display="http://www.nlog.nl/nlog/requestData/nlogp/olgField/metaData.jsp?type=FIELD&amp;id=MSD" xr:uid="{8CDAD7AB-BEAF-4073-8A3D-44A19DD0664B}"/>
    <hyperlink ref="K307" r:id="rId303" display="http://www.nlog.nl/nlog/requestData/nlogp/olgField/metaData.jsp?type=FIELD&amp;id=MSG" xr:uid="{C89DD61A-0FB1-4FF2-9137-80AF991EF3CB}"/>
    <hyperlink ref="K308" r:id="rId304" display="http://www.nlog.nl/nlog/requestData/nlogp/olgField/metaData.jsp?type=FIELD&amp;id=MHM" xr:uid="{C5B56599-145B-49C4-860C-5BAC7A56AFA1}"/>
    <hyperlink ref="K309" r:id="rId305" display="http://www.nlog.nl/nlog/requestData/nlogp/olgField/metaData.jsp?type=FIELD&amp;id=MAR" xr:uid="{0861CE79-D22F-4D14-A779-1489844CE423}"/>
    <hyperlink ref="K310" r:id="rId306" display="http://www.nlog.nl/nlog/requestData/nlogp/olgField/metaData.jsp?type=FIELD&amp;id=MAL" xr:uid="{D5648C64-CF7C-4C59-A65B-10CE1C9689F9}"/>
    <hyperlink ref="K311" r:id="rId307" display="http://www.nlog.nl/nlog/requestData/nlogp/olgField/metaData.jsp?type=FIELD&amp;id=MET" xr:uid="{0588EB5A-812A-4F5A-9431-F55BA533490F}"/>
    <hyperlink ref="K312" r:id="rId308" display="http://www.nlog.nl/nlog/requestData/nlogp/olgField/metaData.jsp?type=FIELD&amp;id=MBN" xr:uid="{4FAC6DF5-93C3-40CF-8B91-A08F2DB90204}"/>
    <hyperlink ref="K313" r:id="rId309" display="http://www.nlog.nl/nlog/requestData/nlogp/olgField/metaData.jsp?type=FIELD&amp;id=MID" xr:uid="{C75317FB-09D3-4CEC-8ADD-4D88E361BD82}"/>
    <hyperlink ref="K314" r:id="rId310" display="http://www.nlog.nl/nlog/requestData/nlogp/olgField/metaData.jsp?type=FIELD&amp;id=MDM" xr:uid="{AB59A1CB-BE95-43BF-BA24-83D844A9483C}"/>
    <hyperlink ref="K315" r:id="rId311" display="http://www.nlog.nl/nlog/requestData/nlogp/olgField/metaData.jsp?type=FIELD&amp;id=MLA" xr:uid="{91762B86-7A38-46C2-B713-F5B0037A8775}"/>
    <hyperlink ref="K316" r:id="rId312" display="http://www.nlog.nl/nlog/requestData/nlogp/olgField/metaData.jsp?type=FIELD&amp;id=MGT" xr:uid="{0E03E772-DBF0-4B39-A192-B7C597493C61}"/>
    <hyperlink ref="K317" r:id="rId313" display="http://www.nlog.nl/nlog/requestData/nlogp/olgField/metaData.jsp?type=FIELD&amp;id=MKP" xr:uid="{69E8409B-17A6-405E-83F2-A946703B6A60}"/>
    <hyperlink ref="K318" r:id="rId314" display="http://www.nlog.nl/nlog/requestData/nlogp/olgField/metaData.jsp?type=FIELD&amp;id=MOL" xr:uid="{C1F4BD04-6F79-49E4-B37A-F3F8E71187E2}"/>
    <hyperlink ref="K319" r:id="rId315" display="http://www.nlog.nl/nlog/requestData/nlogp/olgField/metaData.jsp?type=FIELD&amp;id=MPR" xr:uid="{324AA694-D27C-46BC-A423-2A7A9F31A963}"/>
    <hyperlink ref="K320" r:id="rId316" display="http://www.nlog.nl/nlog/requestData/nlogp/olgField/metaData.jsp?type=FIELD&amp;id=MON" xr:uid="{FD7C70D6-0B74-446A-B58B-B09DEF90D502}"/>
    <hyperlink ref="K321" r:id="rId317" display="http://www.nlog.nl/nlog/requestData/nlogp/olgField/metaData.jsp?type=FIELD&amp;id=MKZ" xr:uid="{B8463EFF-42BD-437B-9149-4E709B506A96}"/>
    <hyperlink ref="K322" r:id="rId318" display="http://www.nlog.nl/nlog/requestData/nlogp/olgField/metaData.jsp?type=FIELD&amp;id=N07-FA" xr:uid="{8F590A03-D375-4A5F-9B6F-2E5E561175CA}"/>
    <hyperlink ref="K323" r:id="rId319" display="http://www.nlog.nl/nlog/requestData/nlogp/olgField/metaData.jsp?type=FIELD&amp;id=NES" xr:uid="{90F610AE-ADC8-44BB-94C6-38E14B9CEA5A}"/>
    <hyperlink ref="K324" r:id="rId320" display="http://www.nlog.nl/nlog/requestData/nlogp/olgField/metaData.jsp?type=FIELD&amp;id=NSN" xr:uid="{B9C73699-3DC0-4E92-947B-77D64E9ADE74}"/>
    <hyperlink ref="K325" r:id="rId321" display="http://www.nlog.nl/nlog/requestData/nlogp/olgField/metaData.jsp?type=FIELD&amp;id=NSS" xr:uid="{77A0E5B9-7613-40F6-8D9C-8507E78A978B}"/>
    <hyperlink ref="K326" r:id="rId322" display="http://www.nlog.nl/nlog/requestData/nlogp/olgField/metaData.jsp?type=FIELD&amp;id=NSL" xr:uid="{AE575700-43D3-416F-B006-4E4192A48284}"/>
    <hyperlink ref="K327" r:id="rId323" display="http://www.nlog.nl/nlog/requestData/nlogp/olgField/metaData.jsp?type=FIELD&amp;id=NDRD" xr:uid="{31ABFCB7-FDBA-4438-A100-4A92C9F473C3}"/>
    <hyperlink ref="K328" r:id="rId324" display="http://www.nlog.nl/nlog/requestData/nlogp/olgField/metaData.jsp?type=FIELD&amp;id=NWK" xr:uid="{CDC17773-EFEB-4F3D-8C43-1E03887A5C0A}"/>
    <hyperlink ref="K329" r:id="rId325" display="http://www.nlog.nl/nlog/requestData/nlogp/olgField/metaData.jsp?type=FIELD&amp;id=NWD" xr:uid="{6ADA5D60-881F-4739-8095-BD15FF521B8A}"/>
    <hyperlink ref="K330" r:id="rId326" display="http://www.nlog.nl/nlog/requestData/nlogp/olgField/metaData.jsp?type=FIELD&amp;id=NOR" xr:uid="{2A66C9DD-498B-41ED-B91C-DB88D53F5FF1}"/>
    <hyperlink ref="K331" r:id="rId327" display="http://www.nlog.nl/nlog/requestData/nlogp/olgField/metaData.jsp?type=FIELD&amp;id=NRZ" xr:uid="{FE810261-28B8-4FE6-B7C9-D0D9DC22C571}"/>
    <hyperlink ref="K332" r:id="rId328" display="http://www.nlog.nl/nlog/requestData/nlogp/olgField/metaData.jsp?type=FIELD&amp;id=OLR" xr:uid="{45D57C9D-924B-4126-82F7-EEBBB11CC7E7}"/>
    <hyperlink ref="K333" r:id="rId329" display="http://www.nlog.nl/nlog/requestData/nlogp/olgField/metaData.jsp?type=FIELD&amp;id=OLZ" xr:uid="{2614519D-DCC0-4CDC-A8BF-DC2FF1314BB3}"/>
    <hyperlink ref="K334" r:id="rId330" display="http://www.nlog.nl/nlog/requestData/nlogp/olgField/metaData.jsp?type=FIELD&amp;id=OSH" xr:uid="{4BF99799-CF18-4F2F-9A5E-85E97FF50116}"/>
    <hyperlink ref="K335" r:id="rId331" display="http://www.nlog.nl/nlog/requestData/nlogp/olgField/metaData.jsp?type=FIELD&amp;id=OWD" xr:uid="{B6448032-9378-441D-8D5B-9D13A3B7B83E}"/>
    <hyperlink ref="K336" r:id="rId332" display="http://www.nlog.nl/nlog/requestData/nlogp/olgField/metaData.jsp?type=FIELD&amp;id=OSM" xr:uid="{2CB8EA16-4A66-44D2-A9D5-C1949E006F1E}"/>
    <hyperlink ref="K337" r:id="rId333" display="http://www.nlog.nl/nlog/requestData/nlogp/olgField/metaData.jsp?type=FIELD&amp;id=OPE" xr:uid="{F907AF72-997C-4D1A-A1C7-EEBAFFE704B5}"/>
    <hyperlink ref="K338" r:id="rId334" display="http://www.nlog.nl/nlog/requestData/nlogp/olgField/metaData.jsp?type=FIELD&amp;id=OPS" xr:uid="{CBABEC37-1DA7-435D-BA01-2B81BF1D7247}"/>
    <hyperlink ref="K339" r:id="rId335" display="http://www.nlog.nl/nlog/requestData/nlogp/olgField/metaData.jsp?type=FIELD&amp;id=OPO" xr:uid="{9E3B7BD6-F81D-4494-96C5-3E97761C0F33}"/>
    <hyperlink ref="K340" r:id="rId336" display="http://www.nlog.nl/nlog/requestData/nlogp/olgField/metaData.jsp?type=FIELD&amp;id=OPH" xr:uid="{70DB8FBB-F331-4951-B52E-DD162C3C8CF1}"/>
    <hyperlink ref="K341" r:id="rId337" display="http://www.nlog.nl/nlog/requestData/nlogp/olgField/metaData.jsp?type=FIELD&amp;id=OTL" xr:uid="{EA43F5ED-23DC-4002-92AE-8098CAF80013}"/>
    <hyperlink ref="K342" r:id="rId338" display="http://www.nlog.nl/nlog/requestData/nlogp/olgField/metaData.jsp?type=FIELD&amp;id=OBLN" xr:uid="{E7EEA3EF-6E70-4931-957D-45DB53738A9E}"/>
    <hyperlink ref="K343" r:id="rId339" display="http://www.nlog.nl/nlog/requestData/nlogp/olgField/metaData.jsp?type=FIELD&amp;id=OBLZ" xr:uid="{3AD7718E-8D96-4ACD-B6C6-97C2292EF030}"/>
    <hyperlink ref="K344" r:id="rId340" display="http://www.nlog.nl/nlog/requestData/nlogp/olgField/metaData.jsp?type=FIELD&amp;id=OLE" xr:uid="{4676FDD8-DDC8-4DD4-B488-168265657407}"/>
    <hyperlink ref="K345" r:id="rId341" display="http://www.nlog.nl/nlog/requestData/nlogp/olgField/metaData.jsp?type=FIELD&amp;id=OPK" xr:uid="{769B85D8-B89E-44D8-AED2-8FF90FFD3EA2}"/>
    <hyperlink ref="K346" r:id="rId342" display="http://www.nlog.nl/nlog/requestData/nlogp/olgField/metaData.jsp?type=FIELD&amp;id=P01-FA" xr:uid="{2FFC92D5-2115-4B83-8441-C9279F15F3A9}"/>
    <hyperlink ref="K347" r:id="rId343" display="http://www.nlog.nl/nlog/requestData/nlogp/olgField/metaData.jsp?type=FIELD&amp;id=P01-FB" xr:uid="{6C6C5AF8-C092-4670-8622-AAD74D36F8E1}"/>
    <hyperlink ref="K348" r:id="rId344" display="http://www.nlog.nl/nlog/requestData/nlogp/olgField/metaData.jsp?type=FIELD&amp;id=P02-1" xr:uid="{6DC0C8CA-4201-48CB-ABE5-59EE68B70C91}"/>
    <hyperlink ref="K349" r:id="rId345" display="http://www.nlog.nl/nlog/requestData/nlogp/olgField/metaData.jsp?type=FIELD&amp;id=P02-E" xr:uid="{1A2C0A36-B378-418E-921C-634176574BA0}"/>
    <hyperlink ref="K350" r:id="rId346" display="http://www.nlog.nl/nlog/requestData/nlogp/olgField/metaData.jsp?type=FIELD&amp;id=P02-NE" xr:uid="{29044AD6-F281-4FF1-AB7E-AF5D0B7BEAE3}"/>
    <hyperlink ref="K351" r:id="rId347" display="http://www.nlog.nl/nlog/requestData/nlogp/olgField/metaData.jsp?type=FIELD&amp;id=P02-SE" xr:uid="{6F46EDA1-88CC-4659-B4FE-532F70FC41A5}"/>
    <hyperlink ref="K352" r:id="rId348" display="http://www.nlog.nl/nlog/requestData/nlogp/olgField/metaData.jsp?type=FIELD&amp;id=P06-D" xr:uid="{445B94D5-E0CB-4FA3-9FD3-39585D8AA5D4}"/>
    <hyperlink ref="K353" r:id="rId349" display="http://www.nlog.nl/nlog/requestData/nlogp/olgField/metaData.jsp?type=FIELD&amp;id=P06-Main" xr:uid="{399377EF-FF40-4729-86FF-AEB9E17A35AB}"/>
    <hyperlink ref="K354" r:id="rId350" display="http://www.nlog.nl/nlog/requestData/nlogp/olgField/metaData.jsp?type=FIELD&amp;id=P06 NW" xr:uid="{A1A8B40A-A744-4706-841F-3BC5383CA707}"/>
    <hyperlink ref="K355" r:id="rId351" display="http://www.nlog.nl/nlog/requestData/nlogp/olgField/metaData.jsp?type=FIELD&amp;id=P06-S" xr:uid="{685FF73B-0581-4F5D-972D-18D8B33B0D09}"/>
    <hyperlink ref="K356" r:id="rId352" display="http://www.nlog.nl/nlog/requestData/nlogp/olgField/metaData.jsp?type=FIELD&amp;id=P09-A" xr:uid="{A84C980C-9249-4CCB-9015-96227F06A04E}"/>
    <hyperlink ref="K357" r:id="rId353" display="http://www.nlog.nl/nlog/requestData/nlogp/olgField/metaData.jsp?type=FIELD&amp;id=P09-B" xr:uid="{DEEE7A82-89C1-4556-98A6-A14B72CDF9FC}"/>
    <hyperlink ref="K358" r:id="rId354" display="http://www.nlog.nl/nlog/requestData/nlogp/olgField/metaData.jsp?type=FIELD&amp;id=Van Brakel" xr:uid="{62B76323-A19E-4216-A058-91849B25CD58}"/>
    <hyperlink ref="K359" r:id="rId355" display="http://www.nlog.nl/nlog/requestData/nlogp/olgField/metaData.jsp?type=FIELD&amp;id=P11-Ruyter" xr:uid="{51724385-D705-4E87-9CEA-6964490D6B48}"/>
    <hyperlink ref="K360" r:id="rId356" display="http://www.nlog.nl/nlog/requestData/nlogp/olgField/metaData.jsp?type=FIELD&amp;id=P11b Van Nes" xr:uid="{C752D81D-E59E-4A08-A644-5FBFE3EEF803}"/>
    <hyperlink ref="K361" r:id="rId357" display="http://www.nlog.nl/nlog/requestData/nlogp/olgField/metaData.jsp?type=FIELD&amp;id=P12-14" xr:uid="{CB52E660-133D-4DDC-87C7-D822DB369FA4}"/>
    <hyperlink ref="K362" r:id="rId358" display="http://www.nlog.nl/nlog/requestData/nlogp/olgField/metaData.jsp?type=FIELD&amp;id=P12-3" xr:uid="{C22F9515-954A-4796-BBD5-79A4E040B800}"/>
    <hyperlink ref="K363" r:id="rId359" display="http://www.nlog.nl/nlog/requestData/nlogp/olgField/metaData.jsp?type=FIELD&amp;id=P12-C" xr:uid="{6B238245-F9CD-44D8-83DF-F2503CA85A4B}"/>
    <hyperlink ref="K364" r:id="rId360" display="http://www.nlog.nl/nlog/requestData/nlogp/olgField/metaData.jsp?type=FIELD&amp;id=P12-SW" xr:uid="{56EE1CB5-8EA2-4268-9CF6-ED0FC5D14285}"/>
    <hyperlink ref="K365" r:id="rId361" display="http://www.nlog.nl/nlog/requestData/nlogp/olgField/metaData.jsp?type=FIELD&amp;id=P14-A" xr:uid="{BE8B4F0D-AD8D-4A90-A359-82B8EDE8E8A8}"/>
    <hyperlink ref="K366" r:id="rId362" display="http://www.nlog.nl/nlog/requestData/nlogp/olgField/metaData.jsp?type=FIELD&amp;id=P15-9" xr:uid="{378603C6-5A36-4AF7-BEFC-E4D11ECA307E}"/>
    <hyperlink ref="K367" r:id="rId363" display="http://www.nlog.nl/nlog/requestData/nlogp/olgField/metaData.jsp?type=FIELD&amp;id=P15-10" xr:uid="{80FA390F-A146-4CD9-9DE4-26A900B08D27}"/>
    <hyperlink ref="K368" r:id="rId364" display="http://www.nlog.nl/nlog/requestData/nlogp/olgField/metaData.jsp?type=FIELD&amp;id=P15-11" xr:uid="{65B2ECFF-3AB1-4405-95C1-A0B0DBBDDE88}"/>
    <hyperlink ref="K369" r:id="rId365" display="http://www.nlog.nl/nlog/requestData/nlogp/olgField/metaData.jsp?type=FIELD&amp;id=P15-12" xr:uid="{44D21B52-D280-4A62-99A8-9E9371E63A8E}"/>
    <hyperlink ref="K370" r:id="rId366" display="http://www.nlog.nl/nlog/requestData/nlogp/olgField/metaData.jsp?type=FIELD&amp;id=P15-13" xr:uid="{067339B0-879A-48CC-B3AB-90BD4E6B6A0C}"/>
    <hyperlink ref="K371" r:id="rId367" display="http://www.nlog.nl/nlog/requestData/nlogp/olgField/metaData.jsp?type=FIELD&amp;id=P15-14" xr:uid="{E4CE640E-2DE7-4C74-9B20-7DDD91913DE0}"/>
    <hyperlink ref="K372" r:id="rId368" display="http://www.nlog.nl/nlog/requestData/nlogp/olgField/metaData.jsp?type=FIELD&amp;id=P15-15" xr:uid="{8E3D2A6C-1FB4-44BB-B712-02A8790A0328}"/>
    <hyperlink ref="K373" r:id="rId369" display="http://www.nlog.nl/nlog/requestData/nlogp/olgField/metaData.jsp?type=FIELD&amp;id=P15-16" xr:uid="{A025FDB6-8D8A-48C4-ADC8-A29B2A96B721}"/>
    <hyperlink ref="K374" r:id="rId370" display="http://www.nlog.nl/nlog/requestData/nlogp/olgField/metaData.jsp?type=FIELD&amp;id=P15-17" xr:uid="{501EFEB5-AFB3-4B1B-A6CD-AFC361482AAB}"/>
    <hyperlink ref="K375" r:id="rId371" display="http://www.nlog.nl/nlog/requestData/nlogp/olgField/metaData.jsp?type=FIELD&amp;id=P18-2" xr:uid="{B0C85712-C789-48EF-A5F1-5A48659929C3}"/>
    <hyperlink ref="K376" r:id="rId372" display="http://www.nlog.nl/nlog/requestData/nlogp/olgField/metaData.jsp?type=FIELD&amp;id=P18-4" xr:uid="{ADBC3A77-0AF2-419B-A45B-28171183E790}"/>
    <hyperlink ref="K377" r:id="rId373" display="http://www.nlog.nl/nlog/requestData/nlogp/olgField/metaData.jsp?type=FIELD&amp;id=P18-6" xr:uid="{6A13AA56-85C1-4E90-80FE-D0EDD76B76BD}"/>
    <hyperlink ref="K378" r:id="rId374" display="http://www.nlog.nl/nlog/requestData/nlogp/olgField/metaData.jsp?type=FIELD&amp;id=PKP" xr:uid="{8E8DE9B7-2781-4FD6-87FA-3CDAB92FF3D4}"/>
    <hyperlink ref="K379" r:id="rId375" display="http://www.nlog.nl/nlog/requestData/nlogp/olgField/metaData.jsp?type=FIELD&amp;id=PSP" xr:uid="{E98DAA43-F1F6-44AF-9815-A373F44B6DF1}"/>
    <hyperlink ref="K380" r:id="rId376" display="http://www.nlog.nl/nlog/requestData/nlogp/olgField/metaData.jsp?type=FIELD&amp;id=PRN" xr:uid="{6928AD52-8648-42AF-835D-66BC0622AFD0}"/>
    <hyperlink ref="K381" r:id="rId377" display="http://www.nlog.nl/nlog/requestData/nlogp/olgField/metaData.jsp?type=FIELD&amp;id=PRW" xr:uid="{0AE3D726-D01E-41F7-8152-3BD063E499D6}"/>
    <hyperlink ref="K382" r:id="rId378" display="http://www.nlog.nl/nlog/requestData/nlogp/olgField/metaData.jsp?type=FIELD&amp;id=PNA" xr:uid="{C088BA6F-FCD0-426D-BCEB-9B688E5B9231}"/>
    <hyperlink ref="K383" r:id="rId379" display="http://www.nlog.nl/nlog/requestData/nlogp/olgField/metaData.jsp?type=FIELD&amp;id=Q01-B" xr:uid="{C848978A-4AF9-410C-AD64-B4131DB334F1}"/>
    <hyperlink ref="K384" r:id="rId380" display="http://www.nlog.nl/nlog/requestData/nlogp/olgField/metaData.jsp?type=FIELD&amp;id=Q02-A" xr:uid="{756701CA-3B28-4A77-9EF0-FE97486EFE58}"/>
    <hyperlink ref="K385" r:id="rId381" display="http://www.nlog.nl/nlog/requestData/nlogp/olgField/metaData.jsp?type=FIELD&amp;id=Q04-A" xr:uid="{DACA1B1A-6356-4632-959C-C778165057C0}"/>
    <hyperlink ref="K386" r:id="rId382" display="http://www.nlog.nl/nlog/requestData/nlogp/olgField/metaData.jsp?type=FIELD&amp;id=Q04-B" xr:uid="{897FEF9B-B4E3-4B3E-86AB-9DC5B47AAC68}"/>
    <hyperlink ref="K387" r:id="rId383" display="http://www.nlog.nl/nlog/requestData/nlogp/olgField/metaData.jsp?type=FIELD&amp;id=Q05-A" xr:uid="{E8CA677F-1C6B-49DC-9D12-1CFBC9EC0834}"/>
    <hyperlink ref="K388" r:id="rId384" display="http://www.nlog.nl/nlog/requestData/nlogp/olgField/metaData.jsp?type=FIELD&amp;id=Q07-A" xr:uid="{7E11AC33-73E5-4A4F-8873-3A30161109C1}"/>
    <hyperlink ref="K389" r:id="rId385" display="http://www.nlog.nl/nlog/requestData/nlogp/olgField/metaData.jsp?type=FIELD&amp;id=Q07-FC" xr:uid="{BFE2AABC-D3E0-4B68-A405-475B7A0B4835}"/>
    <hyperlink ref="K390" r:id="rId386" display="http://www.nlog.nl/nlog/requestData/nlogp/olgField/metaData.jsp?type=FIELD&amp;id=Q08-A" xr:uid="{15D9BE02-D6AF-484C-9CB0-CEA08F81019A}"/>
    <hyperlink ref="K391" r:id="rId387" display="http://www.nlog.nl/nlog/requestData/nlogp/olgField/metaData.jsp?type=FIELD&amp;id=Q08-B" xr:uid="{07782BE1-06D1-474E-8AF2-37D7659FD493}"/>
    <hyperlink ref="K392" r:id="rId388" display="http://www.nlog.nl/nlog/requestData/nlogp/olgField/metaData.jsp?type=FIELD&amp;id=Q13-FC" xr:uid="{D22AD982-BEB5-40CE-B4A9-FF429EC50B1F}"/>
    <hyperlink ref="K393" r:id="rId389" display="http://www.nlog.nl/nlog/requestData/nlogp/olgField/metaData.jsp?type=FIELD&amp;id=Q16-FA" xr:uid="{248AFB74-4ECC-4802-B90C-F041F3361DEB}"/>
    <hyperlink ref="K394" r:id="rId390" display="http://www.nlog.nl/nlog/requestData/nlogp/olgField/metaData.jsp?type=FIELD&amp;id=RAM" xr:uid="{613D5757-9B12-4AB3-9363-09F985DA499D}"/>
    <hyperlink ref="K395" r:id="rId391" display="http://www.nlog.nl/nlog/requestData/nlogp/olgField/metaData.jsp?type=FIELD&amp;id=RAU" xr:uid="{141FEFA7-ABF9-4EB0-8ED2-F5F6E4162ED2}"/>
    <hyperlink ref="K396" r:id="rId392" display="http://www.nlog.nl/nlog/requestData/nlogp/olgField/metaData.jsp?type=FIELD&amp;id=RDK" xr:uid="{65FA8EA6-1427-4C2D-82ED-F53D12EC4A0A}"/>
    <hyperlink ref="K397" r:id="rId393" display="http://www.nlog.nl/nlog/requestData/nlogp/olgField/metaData.jsp?type=FIELD&amp;id=RID" xr:uid="{0D1C9625-35C8-4C72-9137-F6FE4EB34169}"/>
    <hyperlink ref="K398" r:id="rId394" display="http://www.nlog.nl/nlog/requestData/nlogp/olgField/metaData.jsp?type=FIELD&amp;id=RWK" xr:uid="{021DFD4A-F277-4774-8121-57BCDF6F0EDB}"/>
    <hyperlink ref="K399" r:id="rId395" display="http://www.nlog.nl/nlog/requestData/nlogp/olgField/metaData.jsp?type=FIELD&amp;id=ROD" xr:uid="{67712558-5075-4B87-A6E1-CC3A5FD19242}"/>
    <hyperlink ref="K400" r:id="rId396" display="http://www.nlog.nl/nlog/requestData/nlogp/olgField/metaData.jsp?type=FIELD&amp;id=RDW" xr:uid="{1DAEB184-BC8F-4FC9-98B8-F99F71703941}"/>
    <hyperlink ref="K401" r:id="rId397" display="http://www.nlog.nl/nlog/requestData/nlogp/olgField/metaData.jsp?type=FIELD&amp;id=ROW" xr:uid="{27699E60-D371-4947-ADA2-786E2DAC4CD9}"/>
    <hyperlink ref="K402" r:id="rId398" display="http://www.nlog.nl/nlog/requestData/nlogp/olgField/metaData.jsp?type=FIELD&amp;id=RSW" xr:uid="{8EF83A2A-8FB5-4D8B-910F-263A0F1FEEEF}"/>
    <hyperlink ref="K403" r:id="rId399" display="http://www.nlog.nl/nlog/requestData/nlogp/olgField/metaData.jsp?type=FIELD&amp;id=RTD" xr:uid="{F0268CA7-8840-43D4-AA68-EC84F53362C2}"/>
    <hyperlink ref="K404" r:id="rId400" display="http://www.nlog.nl/nlog/requestData/nlogp/olgField/metaData.jsp?type=FIELD&amp;id=RST" xr:uid="{DBFD2A63-D9E4-4B8E-9114-26E154A74B5E}"/>
    <hyperlink ref="K405" r:id="rId401" display="http://www.nlog.nl/nlog/requestData/nlogp/olgField/metaData.jsp?type=FIELD&amp;id=SSM" xr:uid="{0ECF5B85-9692-400B-9475-3B73F24198F1}"/>
    <hyperlink ref="K406" r:id="rId402" display="http://www.nlog.nl/nlog/requestData/nlogp/olgField/metaData.jsp?type=FIELD&amp;id=SRM" xr:uid="{2074771F-2E63-423F-BEC7-B36A5EC23604}"/>
    <hyperlink ref="K407" r:id="rId403" display="http://www.nlog.nl/nlog/requestData/nlogp/olgField/metaData.jsp?type=FIELD&amp;id=SMKW" xr:uid="{F2EF1333-9AA3-475F-9380-A90D6B96A38B}"/>
    <hyperlink ref="K408" r:id="rId404" display="http://www.nlog.nl/nlog/requestData/nlogp/olgField/metaData.jsp?type=FIELD&amp;id=SCHG" xr:uid="{A8FB93C0-2377-4183-9F09-D4CEB13DD0A6}"/>
    <hyperlink ref="K409" r:id="rId405" display="http://www.nlog.nl/nlog/requestData/nlogp/olgField/metaData.jsp?type=FIELD&amp;id=SEB" xr:uid="{1375E4D7-5B80-4EDE-8E5F-202D3709ED2E}"/>
    <hyperlink ref="K410" r:id="rId406" display="http://www.nlog.nl/nlog/requestData/nlogp/olgField/metaData.jsp?type=FIELD&amp;id=SLN" xr:uid="{B2DF78E0-D7F7-48E8-B6C9-57DB2F947752}"/>
    <hyperlink ref="K411" r:id="rId407" display="http://www.nlog.nl/nlog/requestData/nlogp/olgField/metaData.jsp?type=FIELD&amp;id=SLD" xr:uid="{08D210F9-29FB-403D-AE68-8A722A4E5E95}"/>
    <hyperlink ref="K412" r:id="rId408" display="http://www.nlog.nl/nlog/requestData/nlogp/olgField/metaData.jsp?type=FIELD&amp;id=SOW" xr:uid="{C1C8481F-0751-4ACD-B565-E89EF137B0E6}"/>
    <hyperlink ref="K413" r:id="rId409" display="http://www.nlog.nl/nlog/requestData/nlogp/olgField/metaData.jsp?type=FIELD&amp;id=SPKO" xr:uid="{44A11EBE-64B5-4373-AEE5-EB18C17E0A0F}"/>
    <hyperlink ref="K414" r:id="rId410" display="http://www.nlog.nl/nlog/requestData/nlogp/olgField/metaData.jsp?type=FIELD&amp;id=SPKW" xr:uid="{E73ABA3C-BD3D-4844-9B04-A2AEDBB727DB}"/>
    <hyperlink ref="K415" r:id="rId411" display="http://www.nlog.nl/nlog/requestData/nlogp/olgField/metaData.jsp?type=FIELD&amp;id=SPG" xr:uid="{1CB8C1BE-0587-49D6-BC16-82C7F2A7BADD}"/>
    <hyperlink ref="K416" r:id="rId412" display="http://www.nlog.nl/nlog/requestData/nlogp/olgField/metaData.jsp?type=FIELD&amp;id=STK" xr:uid="{8E20197C-DCB0-45DA-B992-13479A603567}"/>
    <hyperlink ref="K417" r:id="rId413" display="http://www.nlog.nl/nlog/requestData/nlogp/olgField/metaData.jsp?type=FIELD&amp;id=STM" xr:uid="{077EC71B-83CF-4A82-9E29-CFDEDB77E6F0}"/>
    <hyperlink ref="K418" r:id="rId414" display="http://www.nlog.nl/nlog/requestData/nlogp/olgField/metaData.jsp?type=FIELD&amp;id=SUW" xr:uid="{FDC75DD6-E24F-4E6F-9DE6-AAA05C34485E}"/>
    <hyperlink ref="K419" r:id="rId415" display="http://www.nlog.nl/nlog/requestData/nlogp/olgField/metaData.jsp?type=FIELD&amp;id=SHV" xr:uid="{207C3AA3-E9C6-40B1-AB68-E2D13045F2A7}"/>
    <hyperlink ref="K420" r:id="rId416" display="http://www.nlog.nl/nlog/requestData/nlogp/olgField/metaData.jsp?type=FIELD&amp;id=TRN" xr:uid="{6040CFFC-E806-42FD-87C5-84F95FE8EA03}"/>
    <hyperlink ref="K421" r:id="rId417" display="http://www.nlog.nl/nlog/requestData/nlogp/olgField/metaData.jsp?type=FIELD&amp;id=TEN" xr:uid="{19F1B83D-7295-4946-8116-DDB20A1A120F}"/>
    <hyperlink ref="K422" r:id="rId418" display="http://www.nlog.nl/nlog/requestData/nlogp/olgField/metaData.jsp?type=FIELD&amp;id=TEW" xr:uid="{84E1350D-8D11-4D50-A0A3-3649613E773A}"/>
    <hyperlink ref="K423" r:id="rId419" display="http://www.nlog.nl/nlog/requestData/nlogp/olgField/metaData.jsp?type=FIELD&amp;id=TID" xr:uid="{30882419-5070-4CB4-9747-2DA640A4851F}"/>
    <hyperlink ref="K424" r:id="rId420" display="http://www.nlog.nl/nlog/requestData/nlogp/olgField/metaData.jsp?type=FIELD&amp;id=TUB" xr:uid="{772471E6-580E-466C-9F93-00D680C21056}"/>
    <hyperlink ref="K425" r:id="rId421" display="http://www.nlog.nl/nlog/requestData/nlogp/olgField/metaData.jsp?type=FIELD&amp;id=TUM" xr:uid="{5725A40E-4056-4A1F-B914-80FED72F309D}"/>
    <hyperlink ref="K426" r:id="rId422" display="http://www.nlog.nl/nlog/requestData/nlogp/olgField/metaData.jsp?type=FIELD&amp;id=URE" xr:uid="{491301C5-24AC-429D-96C0-3E3713161430}"/>
    <hyperlink ref="K427" r:id="rId423" display="http://www.nlog.nl/nlog/requestData/nlogp/olgField/metaData.jsp?type=FIELD&amp;id=USQ" xr:uid="{1E8421A2-C9DB-427E-8E52-22074EBAB19A}"/>
    <hyperlink ref="K428" r:id="rId424" display="http://www.nlog.nl/nlog/requestData/nlogp/olgField/metaData.jsp?type=FIELD&amp;id=VTM" xr:uid="{C7679B78-427B-4094-AAF6-437AB30B8572}"/>
    <hyperlink ref="K429" r:id="rId425" display="http://www.nlog.nl/nlog/requestData/nlogp/olgField/metaData.jsp?type=FIELD&amp;id=VHN" xr:uid="{5C29BD0E-BB14-4460-B915-06CD71F600EA}"/>
    <hyperlink ref="K430" r:id="rId426" display="http://www.nlog.nl/nlog/requestData/nlogp/olgField/metaData.jsp?type=FIELD&amp;id=VLW" xr:uid="{0E49764D-8034-4BD9-B4CF-BE24C5618729}"/>
    <hyperlink ref="K431" r:id="rId427" display="http://www.nlog.nl/nlog/requestData/nlogp/olgField/metaData.jsp?type=FIELD&amp;id=VRS" xr:uid="{BF1A13AF-FB90-42B0-84D6-0C69647E17E9}"/>
    <hyperlink ref="K432" r:id="rId428" display="http://www.nlog.nl/nlog/requestData/nlogp/olgField/metaData.jsp?type=FIELD&amp;id=WWN" xr:uid="{99AE5F7F-2D81-4755-9660-8645C46E5499}"/>
    <hyperlink ref="K433" r:id="rId429" display="http://www.nlog.nl/nlog/requestData/nlogp/olgField/metaData.jsp?type=FIELD&amp;id=WAV" xr:uid="{2F179320-A149-461A-9A24-B252668D98E8}"/>
    <hyperlink ref="K434" r:id="rId430" display="http://www.nlog.nl/nlog/requestData/nlogp/olgField/metaData.jsp?type=FIELD&amp;id=WRF" xr:uid="{8CAF17EB-29DB-4E62-AA6D-483621F1C524}"/>
    <hyperlink ref="K435" r:id="rId431" display="http://www.nlog.nl/nlog/requestData/nlogp/olgField/metaData.jsp?type=FIELD&amp;id=WRG-WRT" xr:uid="{89566852-E026-46C8-87FF-33D8889EAEB1}"/>
    <hyperlink ref="K436" r:id="rId432" display="http://www.nlog.nl/nlog/requestData/nlogp/olgField/metaData.jsp?type=FIELD&amp;id=WAS" xr:uid="{179DA2E5-BE5B-4EAC-A4EB-FD35763B1DFD}"/>
    <hyperlink ref="K437" r:id="rId433" display="http://www.nlog.nl/nlog/requestData/nlogp/olgField/metaData.jsp?type=FIELD&amp;id=WASD" xr:uid="{6694C6A5-82E1-431E-9020-65C1D5F953F9}"/>
    <hyperlink ref="K438" r:id="rId434" display="http://www.nlog.nl/nlog/requestData/nlogp/olgField/metaData.jsp?type=FIELD&amp;id=WAZ" xr:uid="{B79050B1-9E0B-4276-B03E-24FE1E675401}"/>
    <hyperlink ref="K439" r:id="rId435" display="http://www.nlog.nl/nlog/requestData/nlogp/olgField/metaData.jsp?type=FIELD&amp;id=WED" xr:uid="{7AE6D0A8-EF6A-4D80-8689-CFCCDADF6618}"/>
    <hyperlink ref="K440" r:id="rId436" display="http://www.nlog.nl/nlog/requestData/nlogp/olgField/metaData.jsp?type=FIELD&amp;id=WEDD" xr:uid="{D6594EA3-99FE-4970-A6BB-FFB7FC10178F}"/>
    <hyperlink ref="K441" r:id="rId437" display="http://www.nlog.nl/nlog/requestData/nlogp/olgField/metaData.jsp?type=FIELD&amp;id=WBMS" xr:uid="{28AD03E2-5D59-4332-8530-535A36FB6F00}"/>
    <hyperlink ref="K442" r:id="rId438" display="http://www.nlog.nl/nlog/requestData/nlogp/olgField/metaData.jsp?type=FIELD&amp;id=WSF" xr:uid="{F422563E-CED0-4E2F-8AB5-C5739E8A181A}"/>
    <hyperlink ref="K443" r:id="rId439" display="http://www.nlog.nl/nlog/requestData/nlogp/olgField/metaData.jsp?type=FIELD&amp;id=WIE" xr:uid="{2AFDA26E-E7AD-4285-BF74-4550610074A4}"/>
    <hyperlink ref="K444" r:id="rId440" display="http://www.nlog.nl/nlog/requestData/nlogp/olgField/metaData.jsp?type=FIELD&amp;id=WIT" xr:uid="{42DF6906-1F2C-4443-B6D8-685E46092748}"/>
    <hyperlink ref="K445" r:id="rId441" display="http://www.nlog.nl/nlog/requestData/nlogp/olgField/metaData.jsp?type=FIELD&amp;id=WTP" xr:uid="{F9FF82FB-4832-4C4D-A1F6-8A6B3C36D9FC}"/>
    <hyperlink ref="K446" r:id="rId442" display="http://www.nlog.nl/nlog/requestData/nlogp/olgField/metaData.jsp?type=FIELD&amp;id=ZVH" xr:uid="{11BFD982-6A3E-4933-871B-ADEE16A6D9DC}"/>
    <hyperlink ref="K447" r:id="rId443" display="http://www.nlog.nl/nlog/requestData/nlogp/olgField/metaData.jsp?type=FIELD&amp;id=ZVHW" xr:uid="{653F6FB6-2228-4085-832A-2F49113DD75D}"/>
    <hyperlink ref="K448" r:id="rId444" display="http://www.nlog.nl/nlog/requestData/nlogp/olgField/metaData.jsp?type=FIELD&amp;id=ZOM" xr:uid="{826AB461-5253-411D-A0E0-313707AACE09}"/>
    <hyperlink ref="K449" r:id="rId445" display="http://www.nlog.nl/nlog/requestData/nlogp/olgField/metaData.jsp?type=FIELD&amp;id=ZSRM" xr:uid="{694F61E5-F355-4747-9F58-F5E0CFB71671}"/>
    <hyperlink ref="K450" r:id="rId446" display="http://www.nlog.nl/nlog/requestData/nlogp/olgField/metaData.jsp?type=FIELD&amp;id=ZDW" xr:uid="{2E0077B7-6840-467D-9D4F-AED19A99F475}"/>
    <hyperlink ref="K451" r:id="rId447" display="http://www.nlog.nl/nlog/requestData/nlogp/olgField/metaData.jsp?type=FIELD&amp;id=ZWDE" xr:uid="{834978FD-581E-405C-844B-EE6E319CBB4A}"/>
    <hyperlink ref="K453" r:id="rId448" display="http://www.nlog.nl/nlog/requestData/nlogp/olgField/metaData.jsp?type=FIELD&amp;id=ALD" xr:uid="{3E03EBBC-E1D9-4102-836A-7E63FAE53338}"/>
    <hyperlink ref="K454" r:id="rId449" display="http://www.nlog.nl/nlog/requestData/nlogp/olgField/metaData.jsp?type=FIELD&amp;id=B18-FA" xr:uid="{BAFB0D1E-84AB-4DD3-99C9-C6BE9ECFB632}"/>
    <hyperlink ref="K455" r:id="rId450" display="http://www.nlog.nl/nlog/requestData/nlogp/olgField/metaData.jsp?type=FIELD&amp;id=BRK" xr:uid="{4829F946-0573-4CE2-8E5C-4AD9BD0D3583}"/>
    <hyperlink ref="K456" r:id="rId451" display="http://www.nlog.nl/nlog/requestData/nlogp/olgField/metaData.jsp?type=FIELD&amp;id=LIR" xr:uid="{B77FBC31-CDC8-48F9-9CCE-2AB57A01F441}"/>
    <hyperlink ref="K457" r:id="rId452" display="http://www.nlog.nl/nlog/requestData/nlogp/olgField/metaData.jsp?type=FIELD&amp;id=DEN" xr:uid="{5B5ABD81-687D-4785-8BF3-F67A7CE34AAE}"/>
    <hyperlink ref="K458" r:id="rId453" display="http://www.nlog.nl/nlog/requestData/nlogp/olgField/metaData.jsp?type=FIELD&amp;id=F02-HAN" xr:uid="{20DEDDD8-CC9F-4929-8344-CD6C26BF027A}"/>
    <hyperlink ref="K459" r:id="rId454" display="http://www.nlog.nl/nlog/requestData/nlogp/olgField/metaData.jsp?type=FIELD&amp;id=F03-FB" xr:uid="{0526E2A9-DDEE-4E3D-B325-0BDF88868D61}"/>
    <hyperlink ref="K460" r:id="rId455" display="http://www.nlog.nl/nlog/requestData/nlogp/olgField/metaData.jsp?type=FIELD&amp;id=F03-FC" xr:uid="{2231B213-0FC0-47F6-A494-C3355FDF2927}"/>
    <hyperlink ref="K461" r:id="rId456" display="http://www.nlog.nl/nlog/requestData/nlogp/olgField/metaData.jsp?type=FIELD&amp;id=F14-A" xr:uid="{D5161127-B893-430E-829F-F24F45176107}"/>
    <hyperlink ref="K462" r:id="rId457" display="http://www.nlog.nl/nlog/requestData/nlogp/olgField/metaData.jsp?type=FIELD&amp;id=F17-FB" xr:uid="{35FE0B72-0694-41B8-A4DF-C196B358CB44}"/>
    <hyperlink ref="K463" r:id="rId458" display="http://www.nlog.nl/nlog/requestData/nlogp/olgField/metaData.jsp?type=FIELD&amp;id=F17-FA" xr:uid="{D6431555-548B-4E30-9F26-448C1D03F824}"/>
    <hyperlink ref="K464" r:id="rId459" display="http://www.nlog.nl/nlog/requestData/nlogp/olgField/metaData.jsp?type=FIELD&amp;id=F18-FA" xr:uid="{C1A8FB14-C396-46BF-B022-BC58DE4203BE}"/>
    <hyperlink ref="K465" r:id="rId460" display="http://www.nlog.nl/nlog/requestData/nlogp/olgField/metaData.jsp?type=FIELD&amp;id=GTV" xr:uid="{9FCEB852-B2F1-415E-8172-2BC97B0A7F83}"/>
    <hyperlink ref="K466" r:id="rId461" display="http://www.nlog.nl/nlog/requestData/nlogp/olgField/metaData.jsp?type=FIELD&amp;id=HAVEN" xr:uid="{D553DD56-BE03-470B-9ACF-897AC2A25BF2}"/>
    <hyperlink ref="K467" r:id="rId462" display="http://www.nlog.nl/nlog/requestData/nlogp/olgField/metaData.jsp?type=FIELD&amp;id=HELDER" xr:uid="{2C7D9266-ED2B-48EA-AE17-6838CD8C0192}"/>
    <hyperlink ref="K468" r:id="rId463" display="http://www.nlog.nl/nlog/requestData/nlogp/olgField/metaData.jsp?type=FIELD&amp;id=HELM" xr:uid="{7CF1288C-A0FA-4CFB-85E7-837A6C2624AC}"/>
    <hyperlink ref="K469" r:id="rId464" display="http://www.nlog.nl/nlog/requestData/nlogp/olgField/metaData.jsp?type=FIELD&amp;id=HOORN" xr:uid="{9789E156-5FAD-468E-B06D-50AA22E67B7F}"/>
    <hyperlink ref="K470" r:id="rId465" display="http://www.nlog.nl/nlog/requestData/nlogp/olgField/metaData.jsp?type=FIELD&amp;id=HORIZON" xr:uid="{C278F3C8-0688-442F-83FE-A44BD73B9CFE}"/>
    <hyperlink ref="K471" r:id="rId466" display="http://www.nlog.nl/nlog/requestData/nlogp/olgField/metaData.jsp?type=FIELD&amp;id=IJS" xr:uid="{E433492B-C354-4B73-809D-D2ACB86F4F97}"/>
    <hyperlink ref="K472" r:id="rId467" display="http://www.nlog.nl/nlog/requestData/nlogp/olgField/metaData.jsp?type=FIELD&amp;id=K10-BO" xr:uid="{9E66B07B-BB8D-4799-A413-40DC3002D2AA}"/>
    <hyperlink ref="K473" r:id="rId468" display="http://www.nlog.nl/nlog/requestData/nlogp/olgField/metaData.jsp?type=FIELD&amp;id=Kotter" xr:uid="{D44B1A17-159C-44AA-A749-ED4B566922D5}"/>
    <hyperlink ref="K474" r:id="rId469" display="http://www.nlog.nl/nlog/requestData/nlogp/olgField/metaData.jsp?type=FIELD&amp;id=L01-FB" xr:uid="{07964204-4348-4849-A0BA-D1E048BCB4DB}"/>
    <hyperlink ref="K475" r:id="rId470" display="http://www.nlog.nl/nlog/requestData/nlogp/olgField/metaData.jsp?type=FIELD&amp;id=L05a-E" xr:uid="{D167770C-C55A-4F23-973E-E2210271E9BD}"/>
    <hyperlink ref="K476" r:id="rId471" display="http://www.nlog.nl/nlog/requestData/nlogp/olgField/metaData.jsp?type=FIELD&amp;id=LEK" xr:uid="{9AD21B0D-EB1B-46BF-B683-C53AE7BE5F26}"/>
    <hyperlink ref="K477" r:id="rId472" display="http://www.nlog.nl/nlog/requestData/nlogp/olgField/metaData.jsp?type=FIELD&amp;id=LOGGER" xr:uid="{2F2023E8-3F3D-4361-855E-F2960B6D27B0}"/>
    <hyperlink ref="K478" r:id="rId473" display="http://www.nlog.nl/nlog/requestData/nlogp/olgField/metaData.jsp?type=FIELD&amp;id=MLA" xr:uid="{80FA1C5B-8CC5-43F6-B783-A054B9A9FADE}"/>
    <hyperlink ref="K479" r:id="rId474" display="http://www.nlog.nl/nlog/requestData/nlogp/olgField/metaData.jsp?type=FIELD&amp;id=MKP" xr:uid="{987D6D4D-FB0B-4EDB-8E01-EAD57D60115F}"/>
    <hyperlink ref="K480" r:id="rId475" display="http://www.nlog.nl/nlog/requestData/nlogp/olgField/metaData.jsp?type=FIELD&amp;id=NWK" xr:uid="{6C3939F6-D946-4770-B695-23562A7417EE}"/>
    <hyperlink ref="K481" r:id="rId476" display="http://www.nlog.nl/nlog/requestData/nlogp/olgField/metaData.jsp?type=FIELD&amp;id=OTL" xr:uid="{992A90F6-B269-4239-B1B3-74CB29C8443D}"/>
    <hyperlink ref="K482" r:id="rId477" display="http://www.nlog.nl/nlog/requestData/nlogp/olgField/metaData.jsp?type=FIELD&amp;id=P08-A" xr:uid="{BFB5CF84-EE1F-4405-9D27-66B9AF83CEBB}"/>
    <hyperlink ref="K483" r:id="rId478" display="http://www.nlog.nl/nlog/requestData/nlogp/olgField/metaData.jsp?type=FIELD&amp;id=P11-Ruyter" xr:uid="{0C44FA32-D585-4DD0-AEA7-57F72D403A45}"/>
    <hyperlink ref="K484" r:id="rId479" display="http://www.nlog.nl/nlog/requestData/nlogp/olgField/metaData.jsp?type=FIELD&amp;id=P12-3" xr:uid="{687F8707-1536-467E-9EDC-8CD73A959313}"/>
    <hyperlink ref="K485" r:id="rId480" display="http://www.nlog.nl/nlog/requestData/nlogp/olgField/metaData.jsp?type=FIELD&amp;id=Rijn" xr:uid="{D6959DA0-D2B2-4E69-8066-2BA7D9ABA91B}"/>
    <hyperlink ref="K486" r:id="rId481" display="http://www.nlog.nl/nlog/requestData/nlogp/olgField/metaData.jsp?type=FIELD&amp;id=PKP" xr:uid="{9ABC3D56-333A-41E2-A31C-229BC7FB766A}"/>
    <hyperlink ref="K487" r:id="rId482" display="http://www.nlog.nl/nlog/requestData/nlogp/olgField/metaData.jsp?type=FIELD&amp;id=PRN" xr:uid="{F1FDA40D-364B-4B0D-9683-119056E4505C}"/>
    <hyperlink ref="K488" r:id="rId483" display="http://www.nlog.nl/nlog/requestData/nlogp/olgField/metaData.jsp?type=FIELD&amp;id=PNA" xr:uid="{2CF7DDEF-15B4-4246-A44A-558B21590D4D}"/>
    <hyperlink ref="K489" r:id="rId484" display="http://www.nlog.nl/nlog/requestData/nlogp/olgField/metaData.jsp?type=FIELD&amp;id=Q01-NW" xr:uid="{E36CE0EA-565E-43BC-A733-35DF7BF50750}"/>
    <hyperlink ref="K490" r:id="rId485" display="http://www.nlog.nl/nlog/requestData/nlogp/olgField/metaData.jsp?type=FIELD&amp;id=Q07-FC" xr:uid="{37635C69-6E41-4F73-B492-0D95CFB59AAA}"/>
    <hyperlink ref="K491" r:id="rId486" display="http://www.nlog.nl/nlog/requestData/nlogp/olgField/metaData.jsp?type=FIELD&amp;id=Q13-FB" xr:uid="{4900E56A-F42D-4403-A01D-510CCCABEC9B}"/>
    <hyperlink ref="K492" r:id="rId487" display="http://www.nlog.nl/nlog/requestData/nlogp/olgField/metaData.jsp?type=FIELD&amp;id=Q13-FA" xr:uid="{8F8CFCFE-6F4C-4E8A-B8CF-0336A22EB25D}"/>
    <hyperlink ref="K493" r:id="rId488" display="http://www.nlog.nl/nlog/requestData/nlogp/olgField/metaData.jsp?type=FIELD&amp;id=RWK" xr:uid="{7F6CF670-F89E-4699-85DB-0DCF1F4BAF82}"/>
    <hyperlink ref="K494" r:id="rId489" display="http://www.nlog.nl/nlog/requestData/nlogp/olgField/metaData.jsp?type=FIELD&amp;id=RTD" xr:uid="{69FCFA8C-1426-4745-B3C3-118704274C8F}"/>
    <hyperlink ref="K495" r:id="rId490" display="http://www.nlog.nl/nlog/requestData/nlogp/olgField/metaData.jsp?type=FIELD&amp;id=SCHO" xr:uid="{261F0B4C-25D6-4C02-A237-FEAB0EFD45AD}"/>
    <hyperlink ref="K496" r:id="rId491" display="http://www.nlog.nl/nlog/requestData/nlogp/olgField/metaData.jsp?type=FIELD&amp;id=STK" xr:uid="{B2C5A5E8-9E7B-40E6-BE89-BBB1CD85D37B}"/>
    <hyperlink ref="K497" r:id="rId492" display="http://www.nlog.nl/nlog/requestData/nlogp/olgField/metaData.jsp?type=FIELD&amp;id=WAS" xr:uid="{16D9675E-F478-43A7-A348-C7B1D416D4A8}"/>
    <hyperlink ref="K498" r:id="rId493" display="http://www.nlog.nl/nlog/requestData/nlogp/olgField/metaData.jsp?type=FIELD&amp;id=WAZ" xr:uid="{518E9CA3-1C85-44C6-9BFB-55363A7F93DF}"/>
    <hyperlink ref="K499" r:id="rId494" display="http://www.nlog.nl/nlog/requestData/nlogp/olgField/metaData.jsp?type=FIELD&amp;id=WED" xr:uid="{4B82AD2C-F393-481F-9912-594F94E4E11A}"/>
    <hyperlink ref="K500" r:id="rId495" display="http://www.nlog.nl/nlog/requestData/nlogp/olgField/metaData.jsp?type=FIELD&amp;id=WEDD" xr:uid="{65129E07-C82C-4E3E-9541-68D7013D500D}"/>
    <hyperlink ref="K501" r:id="rId496" display="http://www.nlog.nl/nlog/requestData/nlogp/olgField/metaData.jsp?type=FIELD&amp;id=WOB" xr:uid="{E2A2219F-668C-4AC9-92C7-3412840B59FF}"/>
    <hyperlink ref="K502" r:id="rId497" display="http://www.nlog.nl/nlog/requestData/nlogp/olgField/metaData.jsp?type=FIELD&amp;id=ZOM" xr:uid="{5A0B4757-7375-4789-A00B-D4FEB8A6BA38}"/>
    <hyperlink ref="K503" r:id="rId498" display="http://www.nlog.nl/nlog/requestData/nlogp/olgField/metaData.jsp?type=FIELD&amp;id=ZWE" xr:uid="{33B0CBF7-12AB-43ED-B1AA-9E8F35523C9A}"/>
  </hyperlinks>
  <pageMargins left="0.7" right="0.7" top="0.75" bottom="0.75" header="0.3" footer="0.3"/>
  <pageSetup paperSize="9" orientation="portrait" r:id="rId499"/>
  <legacyDrawing r:id="rId5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92D050"/>
  </sheetPr>
  <dimension ref="A1:CA268"/>
  <sheetViews>
    <sheetView zoomScale="70" zoomScaleNormal="7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2.75" x14ac:dyDescent="0.2"/>
  <cols>
    <col min="1" max="1" width="27.42578125" style="191" customWidth="1"/>
    <col min="2" max="2" width="14.7109375" style="191" customWidth="1"/>
    <col min="3" max="3" width="14.140625" style="191" customWidth="1"/>
    <col min="4" max="4" width="25" style="191" customWidth="1"/>
    <col min="5" max="5" width="13.140625" style="191" bestFit="1" customWidth="1"/>
    <col min="6" max="21" width="10.28515625" style="191" bestFit="1" customWidth="1"/>
    <col min="22" max="28" width="9.28515625" style="191" bestFit="1" customWidth="1"/>
    <col min="29" max="37" width="9" style="191" bestFit="1" customWidth="1"/>
    <col min="38" max="38" width="9" style="191" customWidth="1"/>
    <col min="39" max="39" width="9" style="191" bestFit="1" customWidth="1"/>
    <col min="40" max="40" width="12.85546875" style="72" customWidth="1"/>
    <col min="41" max="79" width="9.140625" style="72"/>
  </cols>
  <sheetData>
    <row r="1" spans="1:51" ht="15.75" x14ac:dyDescent="0.2">
      <c r="A1" s="197" t="s">
        <v>2144</v>
      </c>
      <c r="B1" s="194"/>
      <c r="AP1" s="97"/>
      <c r="AQ1" s="97"/>
      <c r="AR1" s="97"/>
      <c r="AS1" s="97"/>
      <c r="AT1" s="97"/>
      <c r="AU1" s="97"/>
      <c r="AV1" s="97"/>
      <c r="AW1" s="97"/>
      <c r="AX1" s="97"/>
      <c r="AY1" s="97"/>
    </row>
    <row r="2" spans="1:51" ht="15" x14ac:dyDescent="0.2">
      <c r="A2" s="198" t="s">
        <v>2268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</row>
    <row r="3" spans="1:51" ht="15.75" x14ac:dyDescent="0.2">
      <c r="A3" s="28" t="s">
        <v>1602</v>
      </c>
      <c r="B3" s="28"/>
      <c r="C3" s="28"/>
      <c r="D3" s="28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10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3"/>
    </row>
    <row r="4" spans="1:51" ht="57" customHeight="1" x14ac:dyDescent="0.2">
      <c r="A4" s="28" t="s">
        <v>8</v>
      </c>
      <c r="B4" s="28" t="s">
        <v>1728</v>
      </c>
      <c r="C4" s="28" t="s">
        <v>1499</v>
      </c>
      <c r="D4" s="28" t="s">
        <v>1874</v>
      </c>
      <c r="E4" s="189">
        <v>2008</v>
      </c>
      <c r="F4" s="189">
        <v>2009</v>
      </c>
      <c r="G4" s="189">
        <v>2010</v>
      </c>
      <c r="H4" s="189">
        <v>2011</v>
      </c>
      <c r="I4" s="189">
        <v>2012</v>
      </c>
      <c r="J4" s="189">
        <v>2013</v>
      </c>
      <c r="K4" s="189">
        <v>2014</v>
      </c>
      <c r="L4" s="189">
        <v>2015</v>
      </c>
      <c r="M4" s="189">
        <v>2016</v>
      </c>
      <c r="N4" s="189">
        <v>2017</v>
      </c>
      <c r="O4" s="189">
        <v>2018</v>
      </c>
      <c r="P4" s="189">
        <v>2019</v>
      </c>
      <c r="Q4" s="189">
        <v>2020</v>
      </c>
      <c r="R4" s="189">
        <v>2021</v>
      </c>
      <c r="S4" s="189">
        <v>2022</v>
      </c>
      <c r="T4" s="189">
        <v>2023</v>
      </c>
      <c r="U4" s="189">
        <v>2024</v>
      </c>
      <c r="V4" s="189">
        <v>2025</v>
      </c>
      <c r="W4" s="189">
        <v>2026</v>
      </c>
      <c r="X4" s="189">
        <v>2027</v>
      </c>
      <c r="Y4" s="189">
        <v>2028</v>
      </c>
      <c r="Z4" s="189">
        <v>2029</v>
      </c>
      <c r="AA4" s="189">
        <v>2030</v>
      </c>
      <c r="AB4" s="189">
        <v>2031</v>
      </c>
      <c r="AC4" s="189">
        <v>2032</v>
      </c>
      <c r="AD4" s="189">
        <v>2033</v>
      </c>
      <c r="AE4" s="189">
        <v>2034</v>
      </c>
      <c r="AF4" s="189">
        <v>2035</v>
      </c>
      <c r="AG4" s="189">
        <v>2036</v>
      </c>
      <c r="AH4" s="189">
        <v>2037</v>
      </c>
      <c r="AI4" s="189">
        <v>2038</v>
      </c>
      <c r="AJ4" s="189">
        <v>2039</v>
      </c>
      <c r="AK4" s="189">
        <v>2040</v>
      </c>
      <c r="AL4" s="189">
        <v>2041</v>
      </c>
      <c r="AM4" s="189">
        <v>2042</v>
      </c>
      <c r="AN4" s="111" t="s">
        <v>427</v>
      </c>
      <c r="AO4" s="207"/>
      <c r="AP4" s="114"/>
      <c r="AQ4" s="114"/>
      <c r="AR4" s="114"/>
      <c r="AS4" s="114"/>
      <c r="AT4" s="114"/>
      <c r="AU4" s="114"/>
      <c r="AV4" s="114"/>
      <c r="AW4" s="114"/>
      <c r="AX4" s="114"/>
      <c r="AY4" s="114"/>
    </row>
    <row r="5" spans="1:51" x14ac:dyDescent="0.2">
      <c r="A5" s="195" t="s">
        <v>130</v>
      </c>
      <c r="B5" s="195" t="s">
        <v>1729</v>
      </c>
      <c r="C5" s="196" t="s">
        <v>1</v>
      </c>
      <c r="D5" s="196" t="s">
        <v>2208</v>
      </c>
      <c r="E5" s="109">
        <v>342052857</v>
      </c>
      <c r="F5" s="109">
        <v>211252228</v>
      </c>
      <c r="G5" s="109">
        <v>296772846</v>
      </c>
      <c r="H5" s="109">
        <v>393653624</v>
      </c>
      <c r="I5" s="109">
        <v>347338068</v>
      </c>
      <c r="J5" s="109">
        <v>271857337</v>
      </c>
      <c r="K5" s="109">
        <v>225051759</v>
      </c>
      <c r="L5" s="109">
        <v>168858494</v>
      </c>
      <c r="M5" s="109">
        <v>90001788</v>
      </c>
      <c r="N5" s="109">
        <v>49358027</v>
      </c>
      <c r="O5" s="109">
        <v>41942019</v>
      </c>
      <c r="P5" s="109">
        <v>36206437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38">
        <f>SUM(E5:AM5)</f>
        <v>2474345484</v>
      </c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27"/>
    </row>
    <row r="6" spans="1:51" x14ac:dyDescent="0.2">
      <c r="A6" s="195" t="s">
        <v>132</v>
      </c>
      <c r="B6" s="195" t="s">
        <v>1730</v>
      </c>
      <c r="C6" s="196" t="s">
        <v>1</v>
      </c>
      <c r="D6" s="196" t="s">
        <v>2208</v>
      </c>
      <c r="E6" s="109">
        <v>423881548</v>
      </c>
      <c r="F6" s="109">
        <v>319093123</v>
      </c>
      <c r="G6" s="109">
        <v>251274875</v>
      </c>
      <c r="H6" s="109">
        <v>162321150</v>
      </c>
      <c r="I6" s="109">
        <v>115474470</v>
      </c>
      <c r="J6" s="109">
        <v>97036522</v>
      </c>
      <c r="K6" s="109">
        <v>85624410</v>
      </c>
      <c r="L6" s="109">
        <v>76612130</v>
      </c>
      <c r="M6" s="109">
        <v>65822523</v>
      </c>
      <c r="N6" s="109">
        <v>59753947</v>
      </c>
      <c r="O6" s="109">
        <v>54647774</v>
      </c>
      <c r="P6" s="109">
        <v>50274321</v>
      </c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38">
        <f t="shared" ref="AN6:AN69" si="0">SUM(E6:AM6)</f>
        <v>1761816793</v>
      </c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27"/>
    </row>
    <row r="7" spans="1:51" x14ac:dyDescent="0.2">
      <c r="A7" s="195" t="s">
        <v>1643</v>
      </c>
      <c r="B7" s="195" t="s">
        <v>1731</v>
      </c>
      <c r="C7" s="196" t="s">
        <v>1732</v>
      </c>
      <c r="D7" s="196" t="s">
        <v>2209</v>
      </c>
      <c r="E7" s="109">
        <v>5996977</v>
      </c>
      <c r="F7" s="109">
        <v>23987907</v>
      </c>
      <c r="G7" s="109">
        <v>23987907</v>
      </c>
      <c r="H7" s="109">
        <v>23987907</v>
      </c>
      <c r="I7" s="109">
        <v>23987907</v>
      </c>
      <c r="J7" s="109">
        <v>23987907</v>
      </c>
      <c r="K7" s="109">
        <v>23987907</v>
      </c>
      <c r="L7" s="109">
        <v>22812500</v>
      </c>
      <c r="M7" s="109">
        <v>19517795</v>
      </c>
      <c r="N7" s="109">
        <v>15697637</v>
      </c>
      <c r="O7" s="109">
        <v>12953714</v>
      </c>
      <c r="P7" s="109">
        <v>10908240</v>
      </c>
      <c r="Q7" s="109">
        <v>9337593</v>
      </c>
      <c r="R7" s="109">
        <v>8102037</v>
      </c>
      <c r="S7" s="109">
        <v>7110338</v>
      </c>
      <c r="T7" s="109">
        <v>6300726</v>
      </c>
      <c r="U7" s="109">
        <v>5630081</v>
      </c>
      <c r="V7" s="109">
        <v>5067505</v>
      </c>
      <c r="W7" s="109">
        <v>4590356</v>
      </c>
      <c r="X7" s="109">
        <v>4181712</v>
      </c>
      <c r="Y7" s="109">
        <v>3828704</v>
      </c>
      <c r="Z7" s="109">
        <v>3521393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38">
        <f t="shared" si="0"/>
        <v>289484750</v>
      </c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27"/>
    </row>
    <row r="8" spans="1:51" x14ac:dyDescent="0.2">
      <c r="A8" s="195" t="s">
        <v>133</v>
      </c>
      <c r="B8" s="195" t="s">
        <v>1733</v>
      </c>
      <c r="C8" s="196" t="s">
        <v>1</v>
      </c>
      <c r="D8" s="196" t="s">
        <v>2208</v>
      </c>
      <c r="E8" s="109">
        <v>338672069</v>
      </c>
      <c r="F8" s="109">
        <v>321667555</v>
      </c>
      <c r="G8" s="109">
        <v>272683332</v>
      </c>
      <c r="H8" s="109">
        <v>234442216</v>
      </c>
      <c r="I8" s="109">
        <v>202453494</v>
      </c>
      <c r="J8" s="109">
        <v>167318785</v>
      </c>
      <c r="K8" s="109">
        <v>135530267</v>
      </c>
      <c r="L8" s="109">
        <v>127342545</v>
      </c>
      <c r="M8" s="109">
        <v>109731814</v>
      </c>
      <c r="N8" s="109">
        <v>102629583</v>
      </c>
      <c r="O8" s="109">
        <v>114981812</v>
      </c>
      <c r="P8" s="109">
        <v>101781715</v>
      </c>
      <c r="Q8" s="109">
        <v>87437306</v>
      </c>
      <c r="R8" s="109">
        <v>62451308</v>
      </c>
      <c r="S8" s="109">
        <v>40932873</v>
      </c>
      <c r="T8" s="109">
        <v>59213572</v>
      </c>
      <c r="U8" s="109">
        <v>30410878</v>
      </c>
      <c r="V8" s="109">
        <v>23566843</v>
      </c>
      <c r="W8" s="109">
        <v>29189276</v>
      </c>
      <c r="X8" s="109">
        <v>17036563</v>
      </c>
      <c r="Y8" s="109">
        <v>2984471</v>
      </c>
      <c r="Z8" s="109">
        <v>26188547</v>
      </c>
      <c r="AA8" s="109">
        <v>53147074</v>
      </c>
      <c r="AB8" s="109">
        <v>44276937</v>
      </c>
      <c r="AC8" s="109">
        <v>26290759</v>
      </c>
      <c r="AD8" s="109">
        <v>42060972</v>
      </c>
      <c r="AE8" s="109">
        <v>25440482</v>
      </c>
      <c r="AF8" s="109">
        <v>41969008</v>
      </c>
      <c r="AG8" s="109">
        <v>170846090</v>
      </c>
      <c r="AH8" s="109">
        <v>56015013</v>
      </c>
      <c r="AI8" s="109"/>
      <c r="AJ8" s="109"/>
      <c r="AK8" s="109"/>
      <c r="AL8" s="109"/>
      <c r="AM8" s="109"/>
      <c r="AN8" s="38">
        <f t="shared" si="0"/>
        <v>3068693159</v>
      </c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27"/>
    </row>
    <row r="9" spans="1:51" x14ac:dyDescent="0.2">
      <c r="A9" s="195" t="s">
        <v>134</v>
      </c>
      <c r="B9" s="195" t="s">
        <v>1734</v>
      </c>
      <c r="C9" s="196" t="s">
        <v>1</v>
      </c>
      <c r="D9" s="196" t="s">
        <v>2208</v>
      </c>
      <c r="E9" s="109">
        <v>235291428</v>
      </c>
      <c r="F9" s="109">
        <v>172639801</v>
      </c>
      <c r="G9" s="109">
        <v>151031078</v>
      </c>
      <c r="H9" s="109">
        <v>135402001</v>
      </c>
      <c r="I9" s="109">
        <v>130235476</v>
      </c>
      <c r="J9" s="109">
        <v>124662636</v>
      </c>
      <c r="K9" s="109">
        <v>20828770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38">
        <f t="shared" si="0"/>
        <v>970091190</v>
      </c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27"/>
    </row>
    <row r="10" spans="1:51" x14ac:dyDescent="0.2">
      <c r="A10" s="195" t="s">
        <v>136</v>
      </c>
      <c r="B10" s="195" t="s">
        <v>2210</v>
      </c>
      <c r="C10" s="196" t="s">
        <v>1</v>
      </c>
      <c r="D10" s="196" t="s">
        <v>2208</v>
      </c>
      <c r="E10" s="109">
        <v>22028343</v>
      </c>
      <c r="F10" s="109">
        <v>1239927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38">
        <f t="shared" si="0"/>
        <v>23268270</v>
      </c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27"/>
    </row>
    <row r="11" spans="1:51" x14ac:dyDescent="0.2">
      <c r="A11" s="195" t="s">
        <v>122</v>
      </c>
      <c r="B11" s="195" t="s">
        <v>122</v>
      </c>
      <c r="C11" s="196" t="s">
        <v>1635</v>
      </c>
      <c r="D11" s="196" t="s">
        <v>2211</v>
      </c>
      <c r="E11" s="109">
        <v>646140000</v>
      </c>
      <c r="F11" s="109">
        <v>717870000</v>
      </c>
      <c r="G11" s="109">
        <v>579950000</v>
      </c>
      <c r="H11" s="109">
        <v>483710000</v>
      </c>
      <c r="I11" s="109">
        <v>397570000</v>
      </c>
      <c r="J11" s="109">
        <v>319720000</v>
      </c>
      <c r="K11" s="109">
        <v>266970000</v>
      </c>
      <c r="L11" s="109">
        <v>226570000</v>
      </c>
      <c r="M11" s="109">
        <v>202000000</v>
      </c>
      <c r="N11" s="109">
        <v>190270000</v>
      </c>
      <c r="O11" s="109">
        <v>173100000</v>
      </c>
      <c r="P11" s="109">
        <v>150820000</v>
      </c>
      <c r="Q11" s="109">
        <v>117050000</v>
      </c>
      <c r="R11" s="109">
        <v>83510000</v>
      </c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38">
        <f t="shared" si="0"/>
        <v>4555250000</v>
      </c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27"/>
    </row>
    <row r="12" spans="1:51" x14ac:dyDescent="0.2">
      <c r="A12" s="195" t="s">
        <v>123</v>
      </c>
      <c r="B12" s="195" t="s">
        <v>123</v>
      </c>
      <c r="C12" s="196" t="s">
        <v>1629</v>
      </c>
      <c r="D12" s="196" t="s">
        <v>2212</v>
      </c>
      <c r="E12" s="109">
        <v>438000000</v>
      </c>
      <c r="F12" s="109">
        <v>438000000</v>
      </c>
      <c r="G12" s="109">
        <v>438000000</v>
      </c>
      <c r="H12" s="109">
        <v>361000000</v>
      </c>
      <c r="I12" s="109">
        <v>161000000</v>
      </c>
      <c r="J12" s="109">
        <v>64000000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38">
        <f t="shared" si="0"/>
        <v>1900000000</v>
      </c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27"/>
    </row>
    <row r="13" spans="1:51" x14ac:dyDescent="0.2">
      <c r="A13" s="195" t="s">
        <v>124</v>
      </c>
      <c r="B13" s="195" t="s">
        <v>124</v>
      </c>
      <c r="C13" s="196" t="s">
        <v>1635</v>
      </c>
      <c r="D13" s="196" t="s">
        <v>2211</v>
      </c>
      <c r="E13" s="109"/>
      <c r="F13" s="109"/>
      <c r="G13" s="109"/>
      <c r="H13" s="109">
        <v>50618911</v>
      </c>
      <c r="I13" s="109">
        <v>469127698</v>
      </c>
      <c r="J13" s="109">
        <v>218600045</v>
      </c>
      <c r="K13" s="109">
        <v>179759657</v>
      </c>
      <c r="L13" s="109">
        <v>144405666</v>
      </c>
      <c r="M13" s="109">
        <v>113065732</v>
      </c>
      <c r="N13" s="109">
        <v>85432325</v>
      </c>
      <c r="O13" s="109">
        <v>62132004</v>
      </c>
      <c r="P13" s="109">
        <v>42384285</v>
      </c>
      <c r="Q13" s="109">
        <v>25990109</v>
      </c>
      <c r="R13" s="109">
        <v>13574449</v>
      </c>
      <c r="S13" s="109">
        <v>7070031</v>
      </c>
      <c r="T13" s="109">
        <v>1839089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38">
        <f t="shared" si="0"/>
        <v>1414000001</v>
      </c>
      <c r="AO13" s="190"/>
      <c r="AP13" s="83"/>
      <c r="AQ13" s="83"/>
      <c r="AR13" s="83"/>
      <c r="AS13" s="83"/>
      <c r="AT13" s="83"/>
      <c r="AU13" s="83"/>
      <c r="AV13" s="83"/>
      <c r="AW13" s="83"/>
      <c r="AX13" s="83"/>
      <c r="AY13" s="27"/>
    </row>
    <row r="14" spans="1:51" x14ac:dyDescent="0.2">
      <c r="A14" s="195" t="s">
        <v>142</v>
      </c>
      <c r="B14" s="195" t="s">
        <v>1735</v>
      </c>
      <c r="C14" s="196" t="s">
        <v>1</v>
      </c>
      <c r="D14" s="196" t="s">
        <v>2208</v>
      </c>
      <c r="E14" s="109">
        <v>438772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38">
        <f t="shared" si="0"/>
        <v>438772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27"/>
    </row>
    <row r="15" spans="1:51" x14ac:dyDescent="0.2">
      <c r="A15" s="195" t="s">
        <v>143</v>
      </c>
      <c r="B15" s="195" t="s">
        <v>1736</v>
      </c>
      <c r="C15" s="196" t="s">
        <v>1</v>
      </c>
      <c r="D15" s="196" t="s">
        <v>2208</v>
      </c>
      <c r="E15" s="109">
        <v>35749937</v>
      </c>
      <c r="F15" s="109">
        <v>7979529</v>
      </c>
      <c r="G15" s="109">
        <v>19278861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38">
        <f t="shared" si="0"/>
        <v>63008327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27"/>
    </row>
    <row r="16" spans="1:51" x14ac:dyDescent="0.2">
      <c r="A16" s="195" t="s">
        <v>144</v>
      </c>
      <c r="B16" s="195" t="s">
        <v>1737</v>
      </c>
      <c r="C16" s="196" t="s">
        <v>1</v>
      </c>
      <c r="D16" s="196" t="s">
        <v>2208</v>
      </c>
      <c r="E16" s="109">
        <v>464130915</v>
      </c>
      <c r="F16" s="109">
        <v>435174292</v>
      </c>
      <c r="G16" s="109">
        <v>552577356</v>
      </c>
      <c r="H16" s="109">
        <v>555927158</v>
      </c>
      <c r="I16" s="109">
        <v>463253371</v>
      </c>
      <c r="J16" s="109">
        <v>334540237</v>
      </c>
      <c r="K16" s="109">
        <v>251425147</v>
      </c>
      <c r="L16" s="109">
        <v>147841266</v>
      </c>
      <c r="M16" s="109">
        <v>120791908</v>
      </c>
      <c r="N16" s="109">
        <v>118952973</v>
      </c>
      <c r="O16" s="109">
        <v>25998464</v>
      </c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38">
        <f t="shared" si="0"/>
        <v>3470613087</v>
      </c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27"/>
    </row>
    <row r="17" spans="1:51" x14ac:dyDescent="0.2">
      <c r="A17" s="195" t="s">
        <v>146</v>
      </c>
      <c r="B17" s="195" t="s">
        <v>1738</v>
      </c>
      <c r="C17" s="196" t="s">
        <v>1739</v>
      </c>
      <c r="D17" s="196" t="s">
        <v>2213</v>
      </c>
      <c r="E17" s="109">
        <v>14086000</v>
      </c>
      <c r="F17" s="109">
        <v>25157000</v>
      </c>
      <c r="G17" s="109">
        <v>6589000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38">
        <f t="shared" si="0"/>
        <v>45832000</v>
      </c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27"/>
    </row>
    <row r="18" spans="1:51" x14ac:dyDescent="0.2">
      <c r="A18" s="195" t="s">
        <v>149</v>
      </c>
      <c r="B18" s="195" t="s">
        <v>2214</v>
      </c>
      <c r="C18" s="196" t="s">
        <v>1630</v>
      </c>
      <c r="D18" s="196" t="s">
        <v>2215</v>
      </c>
      <c r="E18" s="109"/>
      <c r="F18" s="109">
        <v>11900000</v>
      </c>
      <c r="G18" s="109">
        <v>17500000</v>
      </c>
      <c r="H18" s="109">
        <v>15750000</v>
      </c>
      <c r="I18" s="109">
        <v>9450000</v>
      </c>
      <c r="J18" s="109">
        <v>5600000</v>
      </c>
      <c r="K18" s="109">
        <v>4200000</v>
      </c>
      <c r="L18" s="109">
        <v>2800000</v>
      </c>
      <c r="M18" s="109">
        <v>2100000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38">
        <f t="shared" si="0"/>
        <v>69300000</v>
      </c>
      <c r="AO18" s="206"/>
      <c r="AP18" s="83"/>
      <c r="AQ18" s="83"/>
      <c r="AR18" s="83"/>
      <c r="AS18" s="83"/>
      <c r="AT18" s="83"/>
      <c r="AU18" s="83"/>
      <c r="AV18" s="83"/>
      <c r="AW18" s="83"/>
      <c r="AX18" s="83"/>
      <c r="AY18" s="27"/>
    </row>
    <row r="19" spans="1:51" x14ac:dyDescent="0.2">
      <c r="A19" s="195" t="s">
        <v>150</v>
      </c>
      <c r="B19" s="195" t="s">
        <v>1740</v>
      </c>
      <c r="C19" s="196" t="s">
        <v>1</v>
      </c>
      <c r="D19" s="196" t="s">
        <v>2208</v>
      </c>
      <c r="E19" s="109">
        <v>36785403</v>
      </c>
      <c r="F19" s="109">
        <v>62219415</v>
      </c>
      <c r="G19" s="109">
        <v>64703632</v>
      </c>
      <c r="H19" s="109">
        <v>59789559</v>
      </c>
      <c r="I19" s="109">
        <v>55416346</v>
      </c>
      <c r="J19" s="109">
        <v>51622041</v>
      </c>
      <c r="K19" s="109">
        <v>48386232</v>
      </c>
      <c r="L19" s="109">
        <v>41403009</v>
      </c>
      <c r="M19" s="109">
        <v>37664034</v>
      </c>
      <c r="N19" s="109">
        <v>35025931</v>
      </c>
      <c r="O19" s="109">
        <v>33529292</v>
      </c>
      <c r="P19" s="109">
        <v>30436747</v>
      </c>
      <c r="Q19" s="109">
        <v>28335599</v>
      </c>
      <c r="R19" s="109">
        <v>25236691</v>
      </c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38">
        <f t="shared" si="0"/>
        <v>610553931</v>
      </c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27"/>
    </row>
    <row r="20" spans="1:51" x14ac:dyDescent="0.2">
      <c r="A20" s="195" t="s">
        <v>151</v>
      </c>
      <c r="B20" s="195" t="s">
        <v>2216</v>
      </c>
      <c r="C20" s="196" t="s">
        <v>1</v>
      </c>
      <c r="D20" s="196" t="s">
        <v>2208</v>
      </c>
      <c r="E20" s="109">
        <v>85562151</v>
      </c>
      <c r="F20" s="109">
        <v>88411686</v>
      </c>
      <c r="G20" s="109">
        <v>97686775</v>
      </c>
      <c r="H20" s="109">
        <v>109450443</v>
      </c>
      <c r="I20" s="109">
        <v>115016618</v>
      </c>
      <c r="J20" s="109">
        <v>119257864</v>
      </c>
      <c r="K20" s="109">
        <v>121173751</v>
      </c>
      <c r="L20" s="109">
        <v>128586949</v>
      </c>
      <c r="M20" s="109">
        <v>132210493</v>
      </c>
      <c r="N20" s="109">
        <v>135004025</v>
      </c>
      <c r="O20" s="109">
        <v>136900640</v>
      </c>
      <c r="P20" s="109">
        <v>138603267</v>
      </c>
      <c r="Q20" s="109">
        <v>134119695</v>
      </c>
      <c r="R20" s="109">
        <v>124724450</v>
      </c>
      <c r="S20" s="109">
        <v>162257869</v>
      </c>
      <c r="T20" s="109">
        <v>163731055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38">
        <f t="shared" si="0"/>
        <v>1992697731</v>
      </c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27"/>
    </row>
    <row r="21" spans="1:51" x14ac:dyDescent="0.2">
      <c r="A21" s="195" t="s">
        <v>152</v>
      </c>
      <c r="B21" s="195" t="s">
        <v>1741</v>
      </c>
      <c r="C21" s="196" t="s">
        <v>1</v>
      </c>
      <c r="D21" s="196" t="s">
        <v>2208</v>
      </c>
      <c r="E21" s="109">
        <v>51705279</v>
      </c>
      <c r="F21" s="109">
        <v>28798299</v>
      </c>
      <c r="G21" s="109">
        <v>24588547</v>
      </c>
      <c r="H21" s="109">
        <v>25759872</v>
      </c>
      <c r="I21" s="109">
        <v>36631688</v>
      </c>
      <c r="J21" s="109">
        <v>74085623</v>
      </c>
      <c r="K21" s="109">
        <v>91934569</v>
      </c>
      <c r="L21" s="109">
        <v>70622057</v>
      </c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38">
        <f t="shared" si="0"/>
        <v>404125934</v>
      </c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27"/>
    </row>
    <row r="22" spans="1:51" x14ac:dyDescent="0.2">
      <c r="A22" s="195" t="s">
        <v>153</v>
      </c>
      <c r="B22" s="195" t="s">
        <v>1742</v>
      </c>
      <c r="C22" s="196" t="s">
        <v>1</v>
      </c>
      <c r="D22" s="196" t="s">
        <v>2208</v>
      </c>
      <c r="E22" s="109">
        <v>77134104</v>
      </c>
      <c r="F22" s="109">
        <v>60566422</v>
      </c>
      <c r="G22" s="109">
        <v>46107276</v>
      </c>
      <c r="H22" s="109">
        <v>38537723</v>
      </c>
      <c r="I22" s="109">
        <v>32399316</v>
      </c>
      <c r="J22" s="109">
        <v>27118398</v>
      </c>
      <c r="K22" s="109">
        <v>24848532</v>
      </c>
      <c r="L22" s="109">
        <v>20658780</v>
      </c>
      <c r="M22" s="109">
        <v>16962523</v>
      </c>
      <c r="N22" s="109">
        <v>5239690</v>
      </c>
      <c r="O22" s="109">
        <v>12939236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38">
        <f t="shared" si="0"/>
        <v>362512000</v>
      </c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27"/>
    </row>
    <row r="23" spans="1:51" x14ac:dyDescent="0.2">
      <c r="A23" s="195" t="s">
        <v>155</v>
      </c>
      <c r="B23" s="195" t="s">
        <v>1743</v>
      </c>
      <c r="C23" s="196" t="s">
        <v>1</v>
      </c>
      <c r="D23" s="196" t="s">
        <v>2208</v>
      </c>
      <c r="E23" s="109">
        <v>492900390</v>
      </c>
      <c r="F23" s="109">
        <v>432524449</v>
      </c>
      <c r="G23" s="109">
        <v>360878681</v>
      </c>
      <c r="H23" s="109">
        <v>313821461</v>
      </c>
      <c r="I23" s="109">
        <v>282768541</v>
      </c>
      <c r="J23" s="109">
        <v>254544963</v>
      </c>
      <c r="K23" s="109">
        <v>228856480</v>
      </c>
      <c r="L23" s="109">
        <v>208657674</v>
      </c>
      <c r="M23" s="109">
        <v>173045652</v>
      </c>
      <c r="N23" s="109">
        <v>163690330</v>
      </c>
      <c r="O23" s="109">
        <v>147991257</v>
      </c>
      <c r="P23" s="109">
        <v>132292185</v>
      </c>
      <c r="Q23" s="109">
        <v>117740449</v>
      </c>
      <c r="R23" s="109">
        <v>109143552</v>
      </c>
      <c r="S23" s="109">
        <v>76625473</v>
      </c>
      <c r="T23" s="109">
        <v>87124853</v>
      </c>
      <c r="U23" s="109">
        <v>62694520</v>
      </c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38">
        <f t="shared" si="0"/>
        <v>3645300910</v>
      </c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27"/>
    </row>
    <row r="24" spans="1:51" x14ac:dyDescent="0.2">
      <c r="A24" s="195" t="s">
        <v>156</v>
      </c>
      <c r="B24" s="195" t="s">
        <v>1744</v>
      </c>
      <c r="C24" s="196" t="s">
        <v>1630</v>
      </c>
      <c r="D24" s="196" t="s">
        <v>2215</v>
      </c>
      <c r="E24" s="109">
        <v>1400000</v>
      </c>
      <c r="F24" s="109">
        <v>1344890</v>
      </c>
      <c r="G24" s="109">
        <v>1291949</v>
      </c>
      <c r="H24" s="109">
        <v>1241093</v>
      </c>
      <c r="I24" s="109">
        <v>1192238</v>
      </c>
      <c r="J24" s="109">
        <v>1145307</v>
      </c>
      <c r="K24" s="109">
        <v>1100222</v>
      </c>
      <c r="L24" s="109">
        <v>1056913</v>
      </c>
      <c r="M24" s="109">
        <v>1015308</v>
      </c>
      <c r="N24" s="109">
        <v>975342</v>
      </c>
      <c r="O24" s="109">
        <v>936948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38">
        <f t="shared" si="0"/>
        <v>12700210</v>
      </c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27"/>
    </row>
    <row r="25" spans="1:51" x14ac:dyDescent="0.2">
      <c r="A25" s="195" t="s">
        <v>157</v>
      </c>
      <c r="B25" s="195" t="s">
        <v>1745</v>
      </c>
      <c r="C25" s="196" t="s">
        <v>1732</v>
      </c>
      <c r="D25" s="196" t="s">
        <v>2209</v>
      </c>
      <c r="E25" s="109"/>
      <c r="F25" s="109">
        <v>11993954</v>
      </c>
      <c r="G25" s="109">
        <v>23987907</v>
      </c>
      <c r="H25" s="109">
        <v>23987907</v>
      </c>
      <c r="I25" s="109">
        <v>23987907</v>
      </c>
      <c r="J25" s="109">
        <v>23987907</v>
      </c>
      <c r="K25" s="109">
        <v>23987907</v>
      </c>
      <c r="L25" s="109">
        <v>23987907</v>
      </c>
      <c r="M25" s="109">
        <v>23987907</v>
      </c>
      <c r="N25" s="109">
        <v>23987907</v>
      </c>
      <c r="O25" s="109">
        <v>23987907</v>
      </c>
      <c r="P25" s="109">
        <v>23987907</v>
      </c>
      <c r="Q25" s="109">
        <v>23987907</v>
      </c>
      <c r="R25" s="109">
        <v>23987907</v>
      </c>
      <c r="S25" s="109">
        <v>23987907</v>
      </c>
      <c r="T25" s="109">
        <v>23987907</v>
      </c>
      <c r="U25" s="109">
        <v>23987907</v>
      </c>
      <c r="V25" s="109">
        <v>18287244</v>
      </c>
      <c r="W25" s="109">
        <v>17081743</v>
      </c>
      <c r="X25" s="109">
        <v>16003102</v>
      </c>
      <c r="Y25" s="109">
        <v>15033387</v>
      </c>
      <c r="Z25" s="109">
        <v>14157797</v>
      </c>
      <c r="AA25" s="109">
        <v>13364021</v>
      </c>
      <c r="AB25" s="109">
        <v>12641742</v>
      </c>
      <c r="AC25" s="109">
        <v>11982258</v>
      </c>
      <c r="AD25" s="109">
        <v>11378183</v>
      </c>
      <c r="AE25" s="109">
        <v>10823213</v>
      </c>
      <c r="AF25" s="109">
        <v>10311934</v>
      </c>
      <c r="AG25" s="109">
        <v>9839679</v>
      </c>
      <c r="AH25" s="109">
        <v>9402401</v>
      </c>
      <c r="AI25" s="109">
        <v>8996577</v>
      </c>
      <c r="AJ25" s="109">
        <v>8619130</v>
      </c>
      <c r="AK25" s="109">
        <v>8267356</v>
      </c>
      <c r="AL25" s="109">
        <v>7938877</v>
      </c>
      <c r="AM25" s="109">
        <v>7631587</v>
      </c>
      <c r="AN25" s="38">
        <f t="shared" si="0"/>
        <v>583572790</v>
      </c>
      <c r="AO25" s="206"/>
      <c r="AP25" s="83"/>
      <c r="AQ25" s="83"/>
      <c r="AR25" s="83"/>
      <c r="AS25" s="83"/>
      <c r="AT25" s="83"/>
      <c r="AU25" s="83"/>
      <c r="AV25" s="83"/>
      <c r="AW25" s="83"/>
      <c r="AX25" s="83"/>
      <c r="AY25" s="27"/>
    </row>
    <row r="26" spans="1:51" x14ac:dyDescent="0.2">
      <c r="A26" s="195" t="s">
        <v>138</v>
      </c>
      <c r="B26" s="195" t="s">
        <v>138</v>
      </c>
      <c r="C26" s="196" t="s">
        <v>1635</v>
      </c>
      <c r="D26" s="196" t="s">
        <v>2211</v>
      </c>
      <c r="E26" s="109"/>
      <c r="F26" s="109"/>
      <c r="G26" s="109">
        <v>79119381</v>
      </c>
      <c r="H26" s="109">
        <v>733265333</v>
      </c>
      <c r="I26" s="109">
        <v>341680604</v>
      </c>
      <c r="J26" s="109">
        <v>280971525</v>
      </c>
      <c r="K26" s="109">
        <v>225711825</v>
      </c>
      <c r="L26" s="109">
        <v>176726256</v>
      </c>
      <c r="M26" s="109">
        <v>133534137</v>
      </c>
      <c r="N26" s="109">
        <v>97114805</v>
      </c>
      <c r="O26" s="109">
        <v>66248331</v>
      </c>
      <c r="P26" s="109">
        <v>40623578</v>
      </c>
      <c r="Q26" s="109">
        <v>21217406</v>
      </c>
      <c r="R26" s="109">
        <v>11050741</v>
      </c>
      <c r="S26" s="109">
        <v>2874570</v>
      </c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38">
        <f t="shared" si="0"/>
        <v>2210138492</v>
      </c>
      <c r="AO26" s="190"/>
      <c r="AP26" s="83"/>
      <c r="AQ26" s="83"/>
      <c r="AR26" s="83"/>
      <c r="AS26" s="83"/>
      <c r="AT26" s="83"/>
      <c r="AU26" s="83"/>
      <c r="AV26" s="83"/>
      <c r="AW26" s="83"/>
      <c r="AX26" s="83"/>
      <c r="AY26" s="27"/>
    </row>
    <row r="27" spans="1:51" x14ac:dyDescent="0.2">
      <c r="A27" s="195" t="s">
        <v>161</v>
      </c>
      <c r="B27" s="195" t="s">
        <v>1746</v>
      </c>
      <c r="C27" s="196" t="s">
        <v>1</v>
      </c>
      <c r="D27" s="196" t="s">
        <v>2208</v>
      </c>
      <c r="E27" s="109">
        <v>392059640</v>
      </c>
      <c r="F27" s="109">
        <v>178246100</v>
      </c>
      <c r="G27" s="109">
        <v>120209343</v>
      </c>
      <c r="H27" s="109">
        <v>88153518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38">
        <f t="shared" si="0"/>
        <v>778668601</v>
      </c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27"/>
    </row>
    <row r="28" spans="1:51" x14ac:dyDescent="0.2">
      <c r="A28" s="195" t="s">
        <v>162</v>
      </c>
      <c r="B28" s="195" t="s">
        <v>2217</v>
      </c>
      <c r="C28" s="196" t="s">
        <v>1</v>
      </c>
      <c r="D28" s="196" t="s">
        <v>2208</v>
      </c>
      <c r="E28" s="109">
        <v>36079016</v>
      </c>
      <c r="F28" s="109">
        <v>36017872</v>
      </c>
      <c r="G28" s="109">
        <v>33098045</v>
      </c>
      <c r="H28" s="109">
        <v>2719839</v>
      </c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38">
        <f t="shared" si="0"/>
        <v>107914772</v>
      </c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27"/>
    </row>
    <row r="29" spans="1:51" x14ac:dyDescent="0.2">
      <c r="A29" s="195" t="s">
        <v>163</v>
      </c>
      <c r="B29" s="195" t="s">
        <v>1747</v>
      </c>
      <c r="C29" s="196" t="s">
        <v>1</v>
      </c>
      <c r="D29" s="196" t="s">
        <v>2208</v>
      </c>
      <c r="E29" s="109">
        <v>3832124</v>
      </c>
      <c r="F29" s="109">
        <v>3739779</v>
      </c>
      <c r="G29" s="109">
        <v>3926768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38">
        <f t="shared" si="0"/>
        <v>11498671</v>
      </c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27"/>
    </row>
    <row r="30" spans="1:51" x14ac:dyDescent="0.2">
      <c r="A30" s="195" t="s">
        <v>166</v>
      </c>
      <c r="B30" s="195" t="s">
        <v>1748</v>
      </c>
      <c r="C30" s="196" t="s">
        <v>1</v>
      </c>
      <c r="D30" s="196" t="s">
        <v>2208</v>
      </c>
      <c r="E30" s="109">
        <v>58348983</v>
      </c>
      <c r="F30" s="109">
        <v>33293383</v>
      </c>
      <c r="G30" s="109">
        <v>24187021</v>
      </c>
      <c r="H30" s="109">
        <v>17539564</v>
      </c>
      <c r="I30" s="109">
        <v>12391467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38">
        <f t="shared" si="0"/>
        <v>145760418</v>
      </c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27"/>
    </row>
    <row r="31" spans="1:51" x14ac:dyDescent="0.2">
      <c r="A31" s="195" t="s">
        <v>167</v>
      </c>
      <c r="B31" s="195" t="s">
        <v>1749</v>
      </c>
      <c r="C31" s="196" t="s">
        <v>1630</v>
      </c>
      <c r="D31" s="196" t="s">
        <v>2215</v>
      </c>
      <c r="E31" s="109">
        <v>92740741</v>
      </c>
      <c r="F31" s="109">
        <v>48071839</v>
      </c>
      <c r="G31" s="109">
        <v>24917870</v>
      </c>
      <c r="H31" s="109">
        <v>12916091</v>
      </c>
      <c r="I31" s="109">
        <v>6695011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38">
        <f t="shared" si="0"/>
        <v>185341552</v>
      </c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27"/>
    </row>
    <row r="32" spans="1:51" x14ac:dyDescent="0.2">
      <c r="A32" s="195" t="s">
        <v>170</v>
      </c>
      <c r="B32" s="195" t="s">
        <v>1750</v>
      </c>
      <c r="C32" s="196" t="s">
        <v>1</v>
      </c>
      <c r="D32" s="196" t="s">
        <v>2208</v>
      </c>
      <c r="E32" s="109">
        <v>134812664</v>
      </c>
      <c r="F32" s="109">
        <v>124082670</v>
      </c>
      <c r="G32" s="109">
        <v>117493059</v>
      </c>
      <c r="H32" s="109">
        <v>100684052</v>
      </c>
      <c r="I32" s="109">
        <v>82967776</v>
      </c>
      <c r="J32" s="109"/>
      <c r="K32" s="109"/>
      <c r="L32" s="109">
        <v>31738125</v>
      </c>
      <c r="M32" s="109">
        <v>29138443</v>
      </c>
      <c r="N32" s="109">
        <v>26898411</v>
      </c>
      <c r="O32" s="109">
        <v>24898529</v>
      </c>
      <c r="P32" s="109">
        <v>21288742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38">
        <f t="shared" si="0"/>
        <v>694002471</v>
      </c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27"/>
    </row>
    <row r="33" spans="1:51" x14ac:dyDescent="0.2">
      <c r="A33" s="195" t="s">
        <v>171</v>
      </c>
      <c r="B33" s="195" t="s">
        <v>1751</v>
      </c>
      <c r="C33" s="196" t="s">
        <v>1</v>
      </c>
      <c r="D33" s="196" t="s">
        <v>2208</v>
      </c>
      <c r="E33" s="109">
        <v>8476275</v>
      </c>
      <c r="F33" s="109">
        <v>8999468</v>
      </c>
      <c r="G33" s="109">
        <v>7899533</v>
      </c>
      <c r="H33" s="109">
        <v>6999586</v>
      </c>
      <c r="I33" s="109">
        <v>6980462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38">
        <f t="shared" si="0"/>
        <v>39355324</v>
      </c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27"/>
    </row>
    <row r="34" spans="1:51" x14ac:dyDescent="0.2">
      <c r="A34" s="195" t="s">
        <v>164</v>
      </c>
      <c r="B34" s="195" t="s">
        <v>164</v>
      </c>
      <c r="C34" s="196" t="s">
        <v>1629</v>
      </c>
      <c r="D34" s="196" t="s">
        <v>2212</v>
      </c>
      <c r="E34" s="109">
        <v>445302874</v>
      </c>
      <c r="F34" s="109">
        <v>225239165</v>
      </c>
      <c r="G34" s="109">
        <v>99279648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38">
        <f t="shared" si="0"/>
        <v>769821687</v>
      </c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27"/>
    </row>
    <row r="35" spans="1:51" x14ac:dyDescent="0.2">
      <c r="A35" s="195" t="s">
        <v>2149</v>
      </c>
      <c r="B35" s="195" t="s">
        <v>165</v>
      </c>
      <c r="C35" s="196" t="s">
        <v>0</v>
      </c>
      <c r="D35" s="196" t="s">
        <v>2218</v>
      </c>
      <c r="E35" s="109">
        <v>152000000</v>
      </c>
      <c r="F35" s="109">
        <v>126000000</v>
      </c>
      <c r="G35" s="109">
        <v>104000000</v>
      </c>
      <c r="H35" s="109">
        <v>86000000</v>
      </c>
      <c r="I35" s="109">
        <v>59000000</v>
      </c>
      <c r="J35" s="109">
        <v>37000000</v>
      </c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38">
        <f t="shared" si="0"/>
        <v>564000000</v>
      </c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27"/>
    </row>
    <row r="36" spans="1:51" x14ac:dyDescent="0.2">
      <c r="A36" s="195" t="s">
        <v>2150</v>
      </c>
      <c r="B36" s="195" t="s">
        <v>1445</v>
      </c>
      <c r="C36" s="196" t="s">
        <v>0</v>
      </c>
      <c r="D36" s="196" t="s">
        <v>2218</v>
      </c>
      <c r="E36" s="109">
        <v>106000000</v>
      </c>
      <c r="F36" s="109">
        <v>69000000</v>
      </c>
      <c r="G36" s="109">
        <v>47000000</v>
      </c>
      <c r="H36" s="109">
        <v>33000000</v>
      </c>
      <c r="I36" s="109">
        <v>21000000</v>
      </c>
      <c r="J36" s="109">
        <v>14000000</v>
      </c>
      <c r="K36" s="109">
        <v>10000000</v>
      </c>
      <c r="L36" s="109">
        <v>4000000</v>
      </c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38">
        <f t="shared" si="0"/>
        <v>304000000</v>
      </c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27"/>
    </row>
    <row r="37" spans="1:51" x14ac:dyDescent="0.2">
      <c r="A37" s="195" t="s">
        <v>178</v>
      </c>
      <c r="B37" s="195" t="s">
        <v>2219</v>
      </c>
      <c r="C37" s="196" t="s">
        <v>1630</v>
      </c>
      <c r="D37" s="196" t="s">
        <v>2215</v>
      </c>
      <c r="E37" s="109"/>
      <c r="F37" s="109">
        <v>21100000</v>
      </c>
      <c r="G37" s="109">
        <v>8700000</v>
      </c>
      <c r="H37" s="109">
        <v>3540000</v>
      </c>
      <c r="I37" s="109">
        <v>1400000</v>
      </c>
      <c r="J37" s="109">
        <v>700000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38">
        <f t="shared" si="0"/>
        <v>35440000</v>
      </c>
      <c r="AO37" s="206"/>
      <c r="AP37" s="83"/>
      <c r="AQ37" s="83"/>
      <c r="AR37" s="83"/>
      <c r="AS37" s="83"/>
      <c r="AT37" s="83"/>
      <c r="AU37" s="83"/>
      <c r="AV37" s="83"/>
      <c r="AW37" s="83"/>
      <c r="AX37" s="83"/>
      <c r="AY37" s="27"/>
    </row>
    <row r="38" spans="1:51" x14ac:dyDescent="0.2">
      <c r="A38" s="195" t="s">
        <v>180</v>
      </c>
      <c r="B38" s="195" t="s">
        <v>1752</v>
      </c>
      <c r="C38" s="196" t="s">
        <v>1</v>
      </c>
      <c r="D38" s="196" t="s">
        <v>2208</v>
      </c>
      <c r="E38" s="109">
        <v>34423649</v>
      </c>
      <c r="F38" s="109">
        <v>29188276</v>
      </c>
      <c r="G38" s="109">
        <v>27958348</v>
      </c>
      <c r="H38" s="109">
        <v>25238509</v>
      </c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38">
        <f t="shared" si="0"/>
        <v>116808782</v>
      </c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27"/>
    </row>
    <row r="39" spans="1:51" x14ac:dyDescent="0.2">
      <c r="A39" s="195" t="s">
        <v>181</v>
      </c>
      <c r="B39" s="195" t="s">
        <v>1753</v>
      </c>
      <c r="C39" s="196" t="s">
        <v>1</v>
      </c>
      <c r="D39" s="196" t="s">
        <v>2208</v>
      </c>
      <c r="E39" s="109">
        <v>70386142</v>
      </c>
      <c r="F39" s="109">
        <v>65586375</v>
      </c>
      <c r="G39" s="109">
        <v>60275889</v>
      </c>
      <c r="H39" s="109">
        <v>53628432</v>
      </c>
      <c r="I39" s="109">
        <v>48307140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38">
        <f t="shared" si="0"/>
        <v>298183978</v>
      </c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27"/>
    </row>
    <row r="40" spans="1:51" x14ac:dyDescent="0.2">
      <c r="A40" s="195" t="s">
        <v>182</v>
      </c>
      <c r="B40" s="195" t="s">
        <v>1754</v>
      </c>
      <c r="C40" s="196" t="s">
        <v>1</v>
      </c>
      <c r="D40" s="196" t="s">
        <v>2208</v>
      </c>
      <c r="E40" s="109">
        <v>26899459</v>
      </c>
      <c r="F40" s="109">
        <v>23887839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38">
        <f t="shared" si="0"/>
        <v>50787298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27"/>
    </row>
    <row r="41" spans="1:51" x14ac:dyDescent="0.2">
      <c r="A41" s="195" t="s">
        <v>186</v>
      </c>
      <c r="B41" s="195" t="s">
        <v>2220</v>
      </c>
      <c r="C41" s="196" t="s">
        <v>1</v>
      </c>
      <c r="D41" s="196" t="s">
        <v>2208</v>
      </c>
      <c r="E41" s="109"/>
      <c r="F41" s="109">
        <v>1672196</v>
      </c>
      <c r="G41" s="109">
        <v>3092151</v>
      </c>
      <c r="H41" s="109">
        <v>2632467</v>
      </c>
      <c r="I41" s="109">
        <v>3629542</v>
      </c>
      <c r="J41" s="109">
        <v>5093527</v>
      </c>
      <c r="K41" s="109">
        <v>10222116</v>
      </c>
      <c r="L41" s="109">
        <v>9987404</v>
      </c>
      <c r="M41" s="109">
        <v>9529223</v>
      </c>
      <c r="N41" s="109">
        <v>10543973</v>
      </c>
      <c r="O41" s="109">
        <v>4405187</v>
      </c>
      <c r="P41" s="109">
        <v>3919892</v>
      </c>
      <c r="Q41" s="109">
        <v>3420390</v>
      </c>
      <c r="R41" s="109">
        <v>2483693</v>
      </c>
      <c r="S41" s="109">
        <v>1718521</v>
      </c>
      <c r="T41" s="109">
        <v>2792271</v>
      </c>
      <c r="U41" s="109">
        <v>2239032</v>
      </c>
      <c r="V41" s="109"/>
      <c r="W41" s="109">
        <v>241070</v>
      </c>
      <c r="X41" s="109">
        <v>1044431</v>
      </c>
      <c r="Y41" s="109"/>
      <c r="Z41" s="109">
        <v>2135585</v>
      </c>
      <c r="AA41" s="109">
        <v>5301770</v>
      </c>
      <c r="AB41" s="109">
        <v>5462250</v>
      </c>
      <c r="AC41" s="109">
        <v>2977928</v>
      </c>
      <c r="AD41" s="109">
        <v>5849925</v>
      </c>
      <c r="AE41" s="109">
        <v>3770645</v>
      </c>
      <c r="AF41" s="109">
        <v>7992816</v>
      </c>
      <c r="AG41" s="109">
        <v>16677246</v>
      </c>
      <c r="AH41" s="109">
        <v>10286393</v>
      </c>
      <c r="AI41" s="109"/>
      <c r="AJ41" s="109"/>
      <c r="AK41" s="109"/>
      <c r="AL41" s="109"/>
      <c r="AM41" s="109"/>
      <c r="AN41" s="38">
        <f t="shared" si="0"/>
        <v>139121644</v>
      </c>
      <c r="AO41" s="206"/>
      <c r="AP41" s="83"/>
      <c r="AQ41" s="83"/>
      <c r="AR41" s="83"/>
      <c r="AS41" s="83"/>
      <c r="AT41" s="83"/>
      <c r="AU41" s="83"/>
      <c r="AV41" s="83"/>
      <c r="AW41" s="83"/>
      <c r="AX41" s="83"/>
      <c r="AY41" s="27"/>
    </row>
    <row r="42" spans="1:51" x14ac:dyDescent="0.2">
      <c r="A42" s="195" t="s">
        <v>176</v>
      </c>
      <c r="B42" s="195" t="s">
        <v>2221</v>
      </c>
      <c r="C42" s="196" t="s">
        <v>2222</v>
      </c>
      <c r="D42" s="196" t="s">
        <v>2223</v>
      </c>
      <c r="E42" s="109"/>
      <c r="F42" s="109"/>
      <c r="G42" s="109">
        <v>520816588</v>
      </c>
      <c r="H42" s="109">
        <v>158649003</v>
      </c>
      <c r="I42" s="109">
        <v>107121369</v>
      </c>
      <c r="J42" s="109">
        <v>66524266</v>
      </c>
      <c r="K42" s="109">
        <v>43076074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38">
        <f t="shared" si="0"/>
        <v>896187300</v>
      </c>
      <c r="AO42" s="190"/>
      <c r="AP42" s="83"/>
      <c r="AQ42" s="83"/>
      <c r="AR42" s="83"/>
      <c r="AS42" s="83"/>
      <c r="AT42" s="83"/>
      <c r="AU42" s="83"/>
      <c r="AV42" s="83"/>
      <c r="AW42" s="83"/>
      <c r="AX42" s="83"/>
      <c r="AY42" s="27"/>
    </row>
    <row r="43" spans="1:51" x14ac:dyDescent="0.2">
      <c r="A43" s="195" t="s">
        <v>1657</v>
      </c>
      <c r="B43" s="195" t="s">
        <v>1657</v>
      </c>
      <c r="C43" s="196" t="s">
        <v>1629</v>
      </c>
      <c r="D43" s="196" t="s">
        <v>2212</v>
      </c>
      <c r="E43" s="109"/>
      <c r="F43" s="109">
        <v>230000000</v>
      </c>
      <c r="G43" s="109">
        <v>845000000</v>
      </c>
      <c r="H43" s="109">
        <v>835000000</v>
      </c>
      <c r="I43" s="109">
        <v>695000000</v>
      </c>
      <c r="J43" s="109">
        <v>560000000</v>
      </c>
      <c r="K43" s="109">
        <v>460000000</v>
      </c>
      <c r="L43" s="109">
        <v>385000000</v>
      </c>
      <c r="M43" s="109">
        <v>325000000</v>
      </c>
      <c r="N43" s="109">
        <v>265000000</v>
      </c>
      <c r="O43" s="109">
        <v>220000000</v>
      </c>
      <c r="P43" s="109">
        <v>170000000</v>
      </c>
      <c r="Q43" s="109">
        <v>130000000</v>
      </c>
      <c r="R43" s="109">
        <v>115000000</v>
      </c>
      <c r="S43" s="109">
        <v>100000000</v>
      </c>
      <c r="T43" s="109">
        <v>85000000</v>
      </c>
      <c r="U43" s="109">
        <v>70000000</v>
      </c>
      <c r="V43" s="109">
        <v>60000000</v>
      </c>
      <c r="W43" s="109">
        <v>50000000</v>
      </c>
      <c r="X43" s="109">
        <v>40000000</v>
      </c>
      <c r="Y43" s="109">
        <v>35000000</v>
      </c>
      <c r="Z43" s="109">
        <v>30000000</v>
      </c>
      <c r="AA43" s="109">
        <v>20000000</v>
      </c>
      <c r="AB43" s="109">
        <v>15000000</v>
      </c>
      <c r="AC43" s="109">
        <v>5000000</v>
      </c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38">
        <f t="shared" si="0"/>
        <v>5745000000</v>
      </c>
      <c r="AO43" s="206"/>
      <c r="AP43" s="83"/>
      <c r="AQ43" s="83"/>
      <c r="AR43" s="83"/>
      <c r="AS43" s="83"/>
      <c r="AT43" s="83"/>
      <c r="AU43" s="83"/>
      <c r="AV43" s="83"/>
      <c r="AW43" s="83"/>
      <c r="AX43" s="83"/>
      <c r="AY43" s="27"/>
    </row>
    <row r="44" spans="1:51" x14ac:dyDescent="0.2">
      <c r="A44" s="195" t="s">
        <v>193</v>
      </c>
      <c r="B44" s="195" t="s">
        <v>2224</v>
      </c>
      <c r="C44" s="196" t="s">
        <v>1</v>
      </c>
      <c r="D44" s="196" t="s">
        <v>2208</v>
      </c>
      <c r="E44" s="109"/>
      <c r="F44" s="109"/>
      <c r="G44" s="109">
        <v>31338149</v>
      </c>
      <c r="H44" s="109">
        <v>45617305</v>
      </c>
      <c r="I44" s="109">
        <v>38641843</v>
      </c>
      <c r="J44" s="109">
        <v>20918764</v>
      </c>
      <c r="K44" s="109">
        <v>27738361</v>
      </c>
      <c r="L44" s="109">
        <v>8159518</v>
      </c>
      <c r="M44" s="109">
        <v>24232175</v>
      </c>
      <c r="N44" s="109">
        <v>6229632</v>
      </c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38">
        <f t="shared" si="0"/>
        <v>202875747</v>
      </c>
      <c r="AO44" s="190"/>
      <c r="AP44" s="83"/>
      <c r="AQ44" s="83"/>
      <c r="AR44" s="83"/>
      <c r="AS44" s="83"/>
      <c r="AT44" s="83"/>
      <c r="AU44" s="83"/>
      <c r="AV44" s="83"/>
      <c r="AW44" s="83"/>
      <c r="AX44" s="83"/>
      <c r="AY44" s="27"/>
    </row>
    <row r="45" spans="1:51" x14ac:dyDescent="0.2">
      <c r="A45" s="195" t="s">
        <v>194</v>
      </c>
      <c r="B45" s="195" t="s">
        <v>1755</v>
      </c>
      <c r="C45" s="196" t="s">
        <v>1630</v>
      </c>
      <c r="D45" s="196" t="s">
        <v>2215</v>
      </c>
      <c r="E45" s="109">
        <v>1581515</v>
      </c>
      <c r="F45" s="109">
        <v>1080788</v>
      </c>
      <c r="G45" s="109">
        <v>738597</v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38">
        <f t="shared" si="0"/>
        <v>3400900</v>
      </c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27"/>
    </row>
    <row r="46" spans="1:51" x14ac:dyDescent="0.2">
      <c r="A46" s="195" t="s">
        <v>2151</v>
      </c>
      <c r="B46" s="195" t="s">
        <v>1756</v>
      </c>
      <c r="C46" s="196" t="s">
        <v>1631</v>
      </c>
      <c r="D46" s="196" t="s">
        <v>2225</v>
      </c>
      <c r="E46" s="109">
        <v>14700000</v>
      </c>
      <c r="F46" s="109">
        <v>8600000</v>
      </c>
      <c r="G46" s="109">
        <v>2400000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38">
        <f t="shared" si="0"/>
        <v>25700000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27"/>
    </row>
    <row r="47" spans="1:51" x14ac:dyDescent="0.2">
      <c r="A47" s="195" t="s">
        <v>2152</v>
      </c>
      <c r="B47" s="195" t="s">
        <v>2226</v>
      </c>
      <c r="C47" s="196" t="s">
        <v>1631</v>
      </c>
      <c r="D47" s="196" t="s">
        <v>2225</v>
      </c>
      <c r="E47" s="109"/>
      <c r="F47" s="109">
        <v>31078227</v>
      </c>
      <c r="G47" s="109">
        <v>66726781</v>
      </c>
      <c r="H47" s="109">
        <v>70078355</v>
      </c>
      <c r="I47" s="109">
        <v>73020050</v>
      </c>
      <c r="J47" s="109">
        <v>74343994</v>
      </c>
      <c r="K47" s="109">
        <v>75867445</v>
      </c>
      <c r="L47" s="109">
        <v>82920330</v>
      </c>
      <c r="M47" s="109">
        <v>86746160</v>
      </c>
      <c r="N47" s="109">
        <v>57056478</v>
      </c>
      <c r="O47" s="109">
        <v>32397060</v>
      </c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38">
        <f t="shared" si="0"/>
        <v>650234880</v>
      </c>
      <c r="AO47" s="206"/>
      <c r="AP47" s="83"/>
      <c r="AQ47" s="83"/>
      <c r="AR47" s="83"/>
      <c r="AS47" s="83"/>
      <c r="AT47" s="83"/>
      <c r="AU47" s="83"/>
      <c r="AV47" s="83"/>
      <c r="AW47" s="83"/>
      <c r="AX47" s="83"/>
      <c r="AY47" s="27"/>
    </row>
    <row r="48" spans="1:51" x14ac:dyDescent="0.2">
      <c r="A48" s="195" t="s">
        <v>187</v>
      </c>
      <c r="B48" s="195" t="s">
        <v>187</v>
      </c>
      <c r="C48" s="196" t="s">
        <v>1795</v>
      </c>
      <c r="D48" s="196" t="s">
        <v>2227</v>
      </c>
      <c r="E48" s="109"/>
      <c r="F48" s="109"/>
      <c r="G48" s="109">
        <v>273547801</v>
      </c>
      <c r="H48" s="109">
        <v>427717712</v>
      </c>
      <c r="I48" s="109">
        <v>426082612</v>
      </c>
      <c r="J48" s="109">
        <v>379237627</v>
      </c>
      <c r="K48" s="109">
        <v>215059832</v>
      </c>
      <c r="L48" s="109">
        <v>116780154</v>
      </c>
      <c r="M48" s="109">
        <v>42128130</v>
      </c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38">
        <f t="shared" si="0"/>
        <v>1880553868</v>
      </c>
      <c r="AO48" s="190"/>
      <c r="AP48" s="83"/>
      <c r="AQ48" s="83"/>
      <c r="AR48" s="83"/>
      <c r="AS48" s="83"/>
      <c r="AT48" s="83"/>
      <c r="AU48" s="83"/>
      <c r="AV48" s="83"/>
      <c r="AW48" s="83"/>
      <c r="AX48" s="83"/>
      <c r="AY48" s="27"/>
    </row>
    <row r="49" spans="1:51" x14ac:dyDescent="0.2">
      <c r="A49" s="195" t="s">
        <v>188</v>
      </c>
      <c r="B49" s="195" t="s">
        <v>188</v>
      </c>
      <c r="C49" s="196" t="s">
        <v>1</v>
      </c>
      <c r="D49" s="196" t="s">
        <v>2208</v>
      </c>
      <c r="E49" s="109">
        <v>416553500</v>
      </c>
      <c r="F49" s="109">
        <v>348931638</v>
      </c>
      <c r="G49" s="109">
        <v>274302183</v>
      </c>
      <c r="H49" s="109">
        <v>215686284</v>
      </c>
      <c r="I49" s="109">
        <v>333931146</v>
      </c>
      <c r="J49" s="109">
        <v>231762343</v>
      </c>
      <c r="K49" s="109">
        <v>187331154</v>
      </c>
      <c r="L49" s="109">
        <v>110008749</v>
      </c>
      <c r="M49" s="109">
        <v>87517230</v>
      </c>
      <c r="N49" s="109">
        <v>5999646</v>
      </c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38">
        <f t="shared" si="0"/>
        <v>2212023873</v>
      </c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27"/>
    </row>
    <row r="50" spans="1:51" x14ac:dyDescent="0.2">
      <c r="A50" s="195" t="s">
        <v>190</v>
      </c>
      <c r="B50" s="195" t="s">
        <v>1599</v>
      </c>
      <c r="C50" s="196" t="s">
        <v>1632</v>
      </c>
      <c r="D50" s="196" t="s">
        <v>2228</v>
      </c>
      <c r="E50" s="109">
        <v>225560217</v>
      </c>
      <c r="F50" s="109">
        <v>202076471</v>
      </c>
      <c r="G50" s="109">
        <v>196141875</v>
      </c>
      <c r="H50" s="109">
        <v>173614075</v>
      </c>
      <c r="I50" s="109">
        <v>151233492</v>
      </c>
      <c r="J50" s="109">
        <v>135956721</v>
      </c>
      <c r="K50" s="109">
        <v>122555746</v>
      </c>
      <c r="L50" s="109">
        <v>111088967</v>
      </c>
      <c r="M50" s="109">
        <v>101718504</v>
      </c>
      <c r="N50" s="109">
        <v>91352504</v>
      </c>
      <c r="O50" s="109">
        <v>84957400</v>
      </c>
      <c r="P50" s="109">
        <v>75883621</v>
      </c>
      <c r="Q50" s="109">
        <v>50551283</v>
      </c>
      <c r="R50" s="109">
        <v>46927746</v>
      </c>
      <c r="S50" s="109">
        <v>40000000</v>
      </c>
      <c r="T50" s="109">
        <v>35000000</v>
      </c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38">
        <f t="shared" si="0"/>
        <v>1844618622</v>
      </c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27"/>
    </row>
    <row r="51" spans="1:51" x14ac:dyDescent="0.2">
      <c r="A51" s="195" t="s">
        <v>191</v>
      </c>
      <c r="B51" s="195" t="s">
        <v>1600</v>
      </c>
      <c r="C51" s="196" t="s">
        <v>1632</v>
      </c>
      <c r="D51" s="196" t="s">
        <v>2228</v>
      </c>
      <c r="E51" s="109">
        <v>277254834</v>
      </c>
      <c r="F51" s="109">
        <v>184098512</v>
      </c>
      <c r="G51" s="109">
        <v>136672827</v>
      </c>
      <c r="H51" s="109">
        <v>102181501</v>
      </c>
      <c r="I51" s="109">
        <v>68630104</v>
      </c>
      <c r="J51" s="109">
        <v>46125720</v>
      </c>
      <c r="K51" s="109">
        <v>38038375</v>
      </c>
      <c r="L51" s="109">
        <v>36350517</v>
      </c>
      <c r="M51" s="109">
        <v>34349049</v>
      </c>
      <c r="N51" s="109">
        <v>32404492</v>
      </c>
      <c r="O51" s="109">
        <v>22194069</v>
      </c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38">
        <f t="shared" si="0"/>
        <v>978300000</v>
      </c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27"/>
    </row>
    <row r="52" spans="1:51" x14ac:dyDescent="0.2">
      <c r="A52" s="195" t="s">
        <v>192</v>
      </c>
      <c r="B52" s="195" t="s">
        <v>192</v>
      </c>
      <c r="C52" s="196" t="s">
        <v>1629</v>
      </c>
      <c r="D52" s="196" t="s">
        <v>2212</v>
      </c>
      <c r="E52" s="109">
        <v>986000000</v>
      </c>
      <c r="F52" s="109">
        <v>842000000</v>
      </c>
      <c r="G52" s="109">
        <v>772000000</v>
      </c>
      <c r="H52" s="109">
        <v>626000000</v>
      </c>
      <c r="I52" s="109">
        <v>506000000</v>
      </c>
      <c r="J52" s="109">
        <v>404000000</v>
      </c>
      <c r="K52" s="109">
        <v>305000000</v>
      </c>
      <c r="L52" s="109">
        <v>218000000</v>
      </c>
      <c r="M52" s="109">
        <v>178000000</v>
      </c>
      <c r="N52" s="109">
        <v>142000000</v>
      </c>
      <c r="O52" s="109">
        <v>123000000</v>
      </c>
      <c r="P52" s="109">
        <v>110000000</v>
      </c>
      <c r="Q52" s="109">
        <v>95000000</v>
      </c>
      <c r="R52" s="109">
        <v>83000000</v>
      </c>
      <c r="S52" s="109">
        <v>68000000</v>
      </c>
      <c r="T52" s="109">
        <v>62000000</v>
      </c>
      <c r="U52" s="109">
        <v>20000000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38">
        <f t="shared" si="0"/>
        <v>5540000000</v>
      </c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27"/>
    </row>
    <row r="53" spans="1:51" x14ac:dyDescent="0.2">
      <c r="A53" s="195" t="s">
        <v>197</v>
      </c>
      <c r="B53" s="195" t="s">
        <v>2229</v>
      </c>
      <c r="C53" s="196" t="s">
        <v>1</v>
      </c>
      <c r="D53" s="196" t="s">
        <v>2208</v>
      </c>
      <c r="E53" s="109">
        <v>185062018</v>
      </c>
      <c r="F53" s="109">
        <v>193708557</v>
      </c>
      <c r="G53" s="109">
        <v>192577199</v>
      </c>
      <c r="H53" s="109">
        <v>197511874</v>
      </c>
      <c r="I53" s="109">
        <v>143750192</v>
      </c>
      <c r="J53" s="109">
        <v>112377462</v>
      </c>
      <c r="K53" s="109">
        <v>61468060</v>
      </c>
      <c r="L53" s="109">
        <v>30053032</v>
      </c>
      <c r="M53" s="109">
        <v>12097538</v>
      </c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38">
        <f t="shared" si="0"/>
        <v>1128605932</v>
      </c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27"/>
    </row>
    <row r="54" spans="1:51" x14ac:dyDescent="0.2">
      <c r="A54" s="195" t="s">
        <v>198</v>
      </c>
      <c r="B54" s="195" t="s">
        <v>2230</v>
      </c>
      <c r="C54" s="196" t="s">
        <v>1</v>
      </c>
      <c r="D54" s="196" t="s">
        <v>2208</v>
      </c>
      <c r="E54" s="109"/>
      <c r="F54" s="109">
        <v>326850691</v>
      </c>
      <c r="G54" s="109">
        <v>418655268</v>
      </c>
      <c r="H54" s="109">
        <v>189988776</v>
      </c>
      <c r="I54" s="109">
        <v>60650242</v>
      </c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38">
        <f t="shared" si="0"/>
        <v>996144977</v>
      </c>
      <c r="AO54" s="206"/>
      <c r="AP54" s="83"/>
      <c r="AQ54" s="83"/>
      <c r="AR54" s="83"/>
      <c r="AS54" s="83"/>
      <c r="AT54" s="83"/>
      <c r="AU54" s="83"/>
      <c r="AV54" s="83"/>
      <c r="AW54" s="83"/>
      <c r="AX54" s="83"/>
      <c r="AY54" s="27"/>
    </row>
    <row r="55" spans="1:51" x14ac:dyDescent="0.2">
      <c r="A55" s="195" t="s">
        <v>199</v>
      </c>
      <c r="B55" s="195" t="s">
        <v>1757</v>
      </c>
      <c r="C55" s="196" t="s">
        <v>1732</v>
      </c>
      <c r="D55" s="196" t="s">
        <v>2209</v>
      </c>
      <c r="E55" s="109">
        <v>5996977</v>
      </c>
      <c r="F55" s="109">
        <v>23987907</v>
      </c>
      <c r="G55" s="109">
        <v>23987907</v>
      </c>
      <c r="H55" s="109">
        <v>23987907</v>
      </c>
      <c r="I55" s="109">
        <v>23987907</v>
      </c>
      <c r="J55" s="109">
        <v>23987907</v>
      </c>
      <c r="K55" s="109">
        <v>23987907</v>
      </c>
      <c r="L55" s="109">
        <v>23987907</v>
      </c>
      <c r="M55" s="109">
        <v>23987907</v>
      </c>
      <c r="N55" s="109">
        <v>23987907</v>
      </c>
      <c r="O55" s="109">
        <v>23796004</v>
      </c>
      <c r="P55" s="109">
        <v>23508149</v>
      </c>
      <c r="Q55" s="109">
        <v>23316246</v>
      </c>
      <c r="R55" s="109">
        <v>23124343</v>
      </c>
      <c r="S55" s="109">
        <v>22740536</v>
      </c>
      <c r="T55" s="109">
        <v>22548633</v>
      </c>
      <c r="U55" s="109">
        <v>22356730</v>
      </c>
      <c r="V55" s="109">
        <v>21972923</v>
      </c>
      <c r="W55" s="109">
        <v>21109359</v>
      </c>
      <c r="X55" s="109">
        <v>20149842</v>
      </c>
      <c r="Y55" s="109">
        <v>19190326</v>
      </c>
      <c r="Z55" s="109">
        <v>18230810</v>
      </c>
      <c r="AA55" s="109">
        <v>17463197</v>
      </c>
      <c r="AB55" s="109">
        <v>17175342</v>
      </c>
      <c r="AC55" s="109">
        <v>16503680</v>
      </c>
      <c r="AD55" s="109">
        <v>15832019</v>
      </c>
      <c r="AE55" s="109">
        <v>14968454</v>
      </c>
      <c r="AF55" s="109">
        <v>14296793</v>
      </c>
      <c r="AG55" s="109">
        <v>13625131</v>
      </c>
      <c r="AH55" s="109">
        <v>12953470</v>
      </c>
      <c r="AI55" s="109">
        <v>12569664</v>
      </c>
      <c r="AJ55" s="109">
        <v>12185857</v>
      </c>
      <c r="AK55" s="109">
        <v>11802050</v>
      </c>
      <c r="AL55" s="109">
        <v>11514196</v>
      </c>
      <c r="AM55" s="109">
        <v>11130389</v>
      </c>
      <c r="AN55" s="38">
        <f t="shared" si="0"/>
        <v>665952283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27"/>
    </row>
    <row r="56" spans="1:51" x14ac:dyDescent="0.2">
      <c r="A56" s="195" t="s">
        <v>1584</v>
      </c>
      <c r="B56" s="195" t="s">
        <v>2231</v>
      </c>
      <c r="C56" s="196" t="s">
        <v>1</v>
      </c>
      <c r="D56" s="196" t="s">
        <v>2208</v>
      </c>
      <c r="E56" s="109">
        <v>156661510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38">
        <f t="shared" si="0"/>
        <v>156661510</v>
      </c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27"/>
    </row>
    <row r="57" spans="1:51" x14ac:dyDescent="0.2">
      <c r="A57" s="195" t="s">
        <v>202</v>
      </c>
      <c r="B57" s="195" t="s">
        <v>1758</v>
      </c>
      <c r="C57" s="196" t="s">
        <v>1739</v>
      </c>
      <c r="D57" s="196" t="s">
        <v>2213</v>
      </c>
      <c r="E57" s="109">
        <v>8477000</v>
      </c>
      <c r="F57" s="109">
        <v>48603000</v>
      </c>
      <c r="G57" s="109">
        <v>45176000</v>
      </c>
      <c r="H57" s="109">
        <v>41996000</v>
      </c>
      <c r="I57" s="109">
        <v>39149000</v>
      </c>
      <c r="J57" s="109">
        <v>36288000</v>
      </c>
      <c r="K57" s="109">
        <v>33729000</v>
      </c>
      <c r="L57" s="109">
        <v>31355000</v>
      </c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38">
        <f t="shared" si="0"/>
        <v>284773000</v>
      </c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27"/>
    </row>
    <row r="58" spans="1:51" x14ac:dyDescent="0.2">
      <c r="A58" s="195" t="s">
        <v>1595</v>
      </c>
      <c r="B58" s="195" t="s">
        <v>1759</v>
      </c>
      <c r="C58" s="196" t="s">
        <v>1739</v>
      </c>
      <c r="D58" s="196" t="s">
        <v>2213</v>
      </c>
      <c r="E58" s="109">
        <v>231325000</v>
      </c>
      <c r="F58" s="109">
        <v>190587000</v>
      </c>
      <c r="G58" s="109">
        <v>136900000</v>
      </c>
      <c r="H58" s="109">
        <v>99083000</v>
      </c>
      <c r="I58" s="109">
        <v>79744000</v>
      </c>
      <c r="J58" s="109">
        <v>55956000</v>
      </c>
      <c r="K58" s="109">
        <v>43567000</v>
      </c>
      <c r="L58" s="109">
        <v>34609000</v>
      </c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38">
        <f t="shared" si="0"/>
        <v>871771000</v>
      </c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27"/>
    </row>
    <row r="59" spans="1:51" x14ac:dyDescent="0.2">
      <c r="A59" s="195" t="s">
        <v>203</v>
      </c>
      <c r="B59" s="195" t="s">
        <v>1760</v>
      </c>
      <c r="C59" s="196" t="s">
        <v>1732</v>
      </c>
      <c r="D59" s="196" t="s">
        <v>2209</v>
      </c>
      <c r="E59" s="109"/>
      <c r="F59" s="109">
        <v>15991938</v>
      </c>
      <c r="G59" s="109">
        <v>23987907</v>
      </c>
      <c r="H59" s="109">
        <v>23987907</v>
      </c>
      <c r="I59" s="109">
        <v>23987907</v>
      </c>
      <c r="J59" s="109">
        <v>23987907</v>
      </c>
      <c r="K59" s="109">
        <v>23987907</v>
      </c>
      <c r="L59" s="109">
        <v>21842669</v>
      </c>
      <c r="M59" s="109">
        <v>20708521</v>
      </c>
      <c r="N59" s="109">
        <v>19614672</v>
      </c>
      <c r="O59" s="109">
        <v>18561123</v>
      </c>
      <c r="P59" s="109">
        <v>17547874</v>
      </c>
      <c r="Q59" s="109">
        <v>16574924</v>
      </c>
      <c r="R59" s="109">
        <v>15642275</v>
      </c>
      <c r="S59" s="109">
        <v>14749924</v>
      </c>
      <c r="T59" s="109">
        <v>13897874</v>
      </c>
      <c r="U59" s="109">
        <v>13086123</v>
      </c>
      <c r="V59" s="109">
        <v>12314672</v>
      </c>
      <c r="W59" s="109">
        <v>11583521</v>
      </c>
      <c r="X59" s="109">
        <v>10892669</v>
      </c>
      <c r="Y59" s="109">
        <v>10242117</v>
      </c>
      <c r="Z59" s="109">
        <v>9631864</v>
      </c>
      <c r="AA59" s="109">
        <v>9061912</v>
      </c>
      <c r="AB59" s="109">
        <v>8532259</v>
      </c>
      <c r="AC59" s="109">
        <v>8042905</v>
      </c>
      <c r="AD59" s="109">
        <v>7593852</v>
      </c>
      <c r="AE59" s="109">
        <v>7185098</v>
      </c>
      <c r="AF59" s="109">
        <v>6816644</v>
      </c>
      <c r="AG59" s="109">
        <v>6488489</v>
      </c>
      <c r="AH59" s="109">
        <v>6200634</v>
      </c>
      <c r="AI59" s="109">
        <v>5953079</v>
      </c>
      <c r="AJ59" s="109">
        <v>5745823</v>
      </c>
      <c r="AK59" s="109">
        <v>5578868</v>
      </c>
      <c r="AL59" s="109">
        <v>5452211</v>
      </c>
      <c r="AM59" s="109">
        <v>5365855</v>
      </c>
      <c r="AN59" s="38">
        <f t="shared" si="0"/>
        <v>450839924</v>
      </c>
      <c r="AO59" s="206"/>
      <c r="AP59" s="83"/>
      <c r="AQ59" s="83"/>
      <c r="AR59" s="83"/>
      <c r="AS59" s="83"/>
      <c r="AT59" s="83"/>
      <c r="AU59" s="83"/>
      <c r="AV59" s="83"/>
      <c r="AW59" s="83"/>
      <c r="AX59" s="83"/>
      <c r="AY59" s="27"/>
    </row>
    <row r="60" spans="1:51" x14ac:dyDescent="0.2">
      <c r="A60" s="195" t="s">
        <v>205</v>
      </c>
      <c r="B60" s="195" t="s">
        <v>1761</v>
      </c>
      <c r="C60" s="196" t="s">
        <v>1</v>
      </c>
      <c r="D60" s="196" t="s">
        <v>2208</v>
      </c>
      <c r="E60" s="109">
        <v>94435678</v>
      </c>
      <c r="F60" s="109">
        <v>86874868</v>
      </c>
      <c r="G60" s="109">
        <v>85614942</v>
      </c>
      <c r="H60" s="109">
        <v>79205321</v>
      </c>
      <c r="I60" s="109">
        <v>71729233</v>
      </c>
      <c r="J60" s="109">
        <v>63186267</v>
      </c>
      <c r="K60" s="109">
        <v>58986515</v>
      </c>
      <c r="L60" s="109">
        <v>53786823</v>
      </c>
      <c r="M60" s="109">
        <v>49182340</v>
      </c>
      <c r="N60" s="109">
        <v>41047575</v>
      </c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38">
        <f t="shared" si="0"/>
        <v>684049562</v>
      </c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27"/>
    </row>
    <row r="61" spans="1:51" x14ac:dyDescent="0.2">
      <c r="A61" s="195" t="s">
        <v>417</v>
      </c>
      <c r="B61" s="195" t="s">
        <v>1762</v>
      </c>
      <c r="C61" s="196" t="s">
        <v>1630</v>
      </c>
      <c r="D61" s="196" t="s">
        <v>2215</v>
      </c>
      <c r="E61" s="109">
        <v>4860290</v>
      </c>
      <c r="F61" s="109">
        <v>4100597</v>
      </c>
      <c r="G61" s="109">
        <v>3459649</v>
      </c>
      <c r="H61" s="109">
        <v>2918885</v>
      </c>
      <c r="I61" s="109">
        <v>2462645</v>
      </c>
      <c r="J61" s="109">
        <v>2077719</v>
      </c>
      <c r="K61" s="109">
        <v>1752959</v>
      </c>
      <c r="L61" s="109">
        <v>1478961</v>
      </c>
      <c r="M61" s="109">
        <v>1247790</v>
      </c>
      <c r="N61" s="109">
        <v>1052753</v>
      </c>
      <c r="O61" s="109">
        <v>888201</v>
      </c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38">
        <f t="shared" si="0"/>
        <v>26300449</v>
      </c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27"/>
    </row>
    <row r="62" spans="1:51" x14ac:dyDescent="0.2">
      <c r="A62" s="195" t="s">
        <v>2154</v>
      </c>
      <c r="B62" s="195" t="s">
        <v>1763</v>
      </c>
      <c r="C62" s="196" t="s">
        <v>0</v>
      </c>
      <c r="D62" s="196" t="s">
        <v>2218</v>
      </c>
      <c r="E62" s="109">
        <v>840000000</v>
      </c>
      <c r="F62" s="109">
        <v>840000000</v>
      </c>
      <c r="G62" s="109">
        <v>840000000</v>
      </c>
      <c r="H62" s="109">
        <v>840000000</v>
      </c>
      <c r="I62" s="109">
        <v>840000000</v>
      </c>
      <c r="J62" s="109">
        <v>840000000</v>
      </c>
      <c r="K62" s="109">
        <v>826000000</v>
      </c>
      <c r="L62" s="109">
        <v>732000000</v>
      </c>
      <c r="M62" s="109">
        <v>641000000</v>
      </c>
      <c r="N62" s="109">
        <v>561000000</v>
      </c>
      <c r="O62" s="109">
        <v>495000000</v>
      </c>
      <c r="P62" s="109">
        <v>435000000</v>
      </c>
      <c r="Q62" s="109">
        <v>384000000</v>
      </c>
      <c r="R62" s="109">
        <v>332000000</v>
      </c>
      <c r="S62" s="109">
        <v>216000000</v>
      </c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38">
        <f t="shared" si="0"/>
        <v>9662000000</v>
      </c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27"/>
    </row>
    <row r="63" spans="1:51" x14ac:dyDescent="0.2">
      <c r="A63" s="195" t="s">
        <v>1583</v>
      </c>
      <c r="B63" s="195" t="s">
        <v>1583</v>
      </c>
      <c r="C63" s="196" t="s">
        <v>0</v>
      </c>
      <c r="D63" s="196" t="s">
        <v>2218</v>
      </c>
      <c r="E63" s="109">
        <v>839000000</v>
      </c>
      <c r="F63" s="109">
        <v>677000000</v>
      </c>
      <c r="G63" s="109">
        <v>400000000</v>
      </c>
      <c r="H63" s="109">
        <v>171000000</v>
      </c>
      <c r="I63" s="109">
        <v>46000000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38">
        <f t="shared" si="0"/>
        <v>2133000000</v>
      </c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27"/>
    </row>
    <row r="64" spans="1:51" x14ac:dyDescent="0.2">
      <c r="A64" s="195" t="s">
        <v>195</v>
      </c>
      <c r="B64" s="195" t="s">
        <v>1764</v>
      </c>
      <c r="C64" s="196" t="s">
        <v>0</v>
      </c>
      <c r="D64" s="196" t="s">
        <v>2218</v>
      </c>
      <c r="E64" s="109">
        <v>397000000</v>
      </c>
      <c r="F64" s="109">
        <v>313000000</v>
      </c>
      <c r="G64" s="109">
        <v>233000000</v>
      </c>
      <c r="H64" s="109">
        <v>177000000</v>
      </c>
      <c r="I64" s="109">
        <v>136000000</v>
      </c>
      <c r="J64" s="109">
        <v>105000000</v>
      </c>
      <c r="K64" s="109">
        <v>82000000</v>
      </c>
      <c r="L64" s="109">
        <v>57000000</v>
      </c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38">
        <f t="shared" si="0"/>
        <v>1500000000</v>
      </c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27"/>
    </row>
    <row r="65" spans="1:51" x14ac:dyDescent="0.2">
      <c r="A65" s="195" t="s">
        <v>2232</v>
      </c>
      <c r="B65" s="195" t="s">
        <v>2232</v>
      </c>
      <c r="C65" s="196" t="s">
        <v>0</v>
      </c>
      <c r="D65" s="196" t="s">
        <v>2218</v>
      </c>
      <c r="E65" s="109">
        <v>402000000</v>
      </c>
      <c r="F65" s="109">
        <v>460000000</v>
      </c>
      <c r="G65" s="109">
        <v>371000000</v>
      </c>
      <c r="H65" s="109">
        <v>269000000</v>
      </c>
      <c r="I65" s="109">
        <v>200000000</v>
      </c>
      <c r="J65" s="109">
        <v>151000000</v>
      </c>
      <c r="K65" s="109">
        <v>115000000</v>
      </c>
      <c r="L65" s="109">
        <v>87000000</v>
      </c>
      <c r="M65" s="109">
        <v>21000000</v>
      </c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38">
        <f t="shared" si="0"/>
        <v>2076000000</v>
      </c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27"/>
    </row>
    <row r="66" spans="1:51" x14ac:dyDescent="0.2">
      <c r="A66" s="195" t="s">
        <v>1450</v>
      </c>
      <c r="B66" s="195" t="s">
        <v>1450</v>
      </c>
      <c r="C66" s="196" t="s">
        <v>0</v>
      </c>
      <c r="D66" s="196" t="s">
        <v>2218</v>
      </c>
      <c r="E66" s="109">
        <v>262000000</v>
      </c>
      <c r="F66" s="109">
        <v>203000000</v>
      </c>
      <c r="G66" s="109">
        <v>38000000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38">
        <f t="shared" si="0"/>
        <v>503000000</v>
      </c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27"/>
    </row>
    <row r="67" spans="1:51" x14ac:dyDescent="0.2">
      <c r="A67" s="195" t="s">
        <v>196</v>
      </c>
      <c r="B67" s="195" t="s">
        <v>1765</v>
      </c>
      <c r="C67" s="196" t="s">
        <v>0</v>
      </c>
      <c r="D67" s="196" t="s">
        <v>2218</v>
      </c>
      <c r="E67" s="109">
        <v>208000000</v>
      </c>
      <c r="F67" s="109">
        <v>138000000</v>
      </c>
      <c r="G67" s="109">
        <v>91000000</v>
      </c>
      <c r="H67" s="109">
        <v>18000000</v>
      </c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38">
        <f t="shared" si="0"/>
        <v>455000000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27"/>
    </row>
    <row r="68" spans="1:51" x14ac:dyDescent="0.2">
      <c r="A68" s="195" t="s">
        <v>207</v>
      </c>
      <c r="B68" s="195" t="s">
        <v>1766</v>
      </c>
      <c r="C68" s="196" t="s">
        <v>1635</v>
      </c>
      <c r="D68" s="196" t="s">
        <v>2211</v>
      </c>
      <c r="E68" s="109">
        <v>20190000</v>
      </c>
      <c r="F68" s="109">
        <v>21650000</v>
      </c>
      <c r="G68" s="109">
        <v>21760000</v>
      </c>
      <c r="H68" s="109">
        <v>21760000</v>
      </c>
      <c r="I68" s="109">
        <v>21810000</v>
      </c>
      <c r="J68" s="109">
        <v>21840000</v>
      </c>
      <c r="K68" s="109">
        <v>9860000</v>
      </c>
      <c r="L68" s="109">
        <v>9860000</v>
      </c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38">
        <f t="shared" si="0"/>
        <v>148730000</v>
      </c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27"/>
    </row>
    <row r="69" spans="1:51" x14ac:dyDescent="0.2">
      <c r="A69" s="195" t="s">
        <v>208</v>
      </c>
      <c r="B69" s="195" t="s">
        <v>1767</v>
      </c>
      <c r="C69" s="196" t="s">
        <v>1</v>
      </c>
      <c r="D69" s="196" t="s">
        <v>2208</v>
      </c>
      <c r="E69" s="109">
        <v>141454075</v>
      </c>
      <c r="F69" s="109">
        <v>127282481</v>
      </c>
      <c r="G69" s="109">
        <v>112963327</v>
      </c>
      <c r="H69" s="109">
        <v>102753930</v>
      </c>
      <c r="I69" s="109">
        <v>69834536</v>
      </c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38">
        <f t="shared" si="0"/>
        <v>554288349</v>
      </c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27"/>
    </row>
    <row r="70" spans="1:51" x14ac:dyDescent="0.2">
      <c r="A70" s="195" t="s">
        <v>410</v>
      </c>
      <c r="B70" s="195" t="s">
        <v>2233</v>
      </c>
      <c r="C70" s="196" t="s">
        <v>1</v>
      </c>
      <c r="D70" s="196" t="s">
        <v>2208</v>
      </c>
      <c r="E70" s="109">
        <v>58815378</v>
      </c>
      <c r="F70" s="109">
        <v>68025981</v>
      </c>
      <c r="G70" s="109">
        <v>72995688</v>
      </c>
      <c r="H70" s="109">
        <v>70735821</v>
      </c>
      <c r="I70" s="109">
        <v>56651435</v>
      </c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38">
        <f t="shared" ref="AN70:AN133" si="1">SUM(E70:AM70)</f>
        <v>327224303</v>
      </c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27"/>
    </row>
    <row r="71" spans="1:51" x14ac:dyDescent="0.2">
      <c r="A71" s="195" t="s">
        <v>209</v>
      </c>
      <c r="B71" s="195" t="s">
        <v>1768</v>
      </c>
      <c r="C71" s="196" t="s">
        <v>1630</v>
      </c>
      <c r="D71" s="196" t="s">
        <v>2215</v>
      </c>
      <c r="E71" s="109">
        <v>88771107</v>
      </c>
      <c r="F71" s="109">
        <v>77986284</v>
      </c>
      <c r="G71" s="109">
        <v>68511711</v>
      </c>
      <c r="H71" s="109">
        <v>60188207</v>
      </c>
      <c r="I71" s="109">
        <v>52875927</v>
      </c>
      <c r="J71" s="109">
        <v>46452018</v>
      </c>
      <c r="K71" s="109">
        <v>40808551</v>
      </c>
      <c r="L71" s="109">
        <v>35850711</v>
      </c>
      <c r="M71" s="109">
        <v>31495199</v>
      </c>
      <c r="N71" s="109">
        <v>27668840</v>
      </c>
      <c r="O71" s="109">
        <v>24307346</v>
      </c>
      <c r="P71" s="109">
        <v>21354241</v>
      </c>
      <c r="Q71" s="109">
        <v>18759909</v>
      </c>
      <c r="R71" s="109">
        <v>16480763</v>
      </c>
      <c r="S71" s="109">
        <v>14478511</v>
      </c>
      <c r="T71" s="109">
        <v>12719513</v>
      </c>
      <c r="U71" s="109">
        <v>11174217</v>
      </c>
      <c r="V71" s="109">
        <v>9816658</v>
      </c>
      <c r="W71" s="109">
        <v>8624030</v>
      </c>
      <c r="X71" s="109">
        <v>7576295</v>
      </c>
      <c r="Y71" s="109">
        <v>6655849</v>
      </c>
      <c r="Z71" s="109">
        <v>5847228</v>
      </c>
      <c r="AA71" s="109">
        <v>5136847</v>
      </c>
      <c r="AB71" s="109">
        <v>4512770</v>
      </c>
      <c r="AC71" s="109">
        <v>3964513</v>
      </c>
      <c r="AD71" s="109">
        <v>3482863</v>
      </c>
      <c r="AE71" s="109"/>
      <c r="AF71" s="109"/>
      <c r="AG71" s="109"/>
      <c r="AH71" s="109"/>
      <c r="AI71" s="109"/>
      <c r="AJ71" s="109"/>
      <c r="AK71" s="109"/>
      <c r="AL71" s="109"/>
      <c r="AM71" s="109"/>
      <c r="AN71" s="38">
        <f t="shared" si="1"/>
        <v>705500108</v>
      </c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27"/>
    </row>
    <row r="72" spans="1:51" x14ac:dyDescent="0.2">
      <c r="A72" s="195" t="s">
        <v>213</v>
      </c>
      <c r="B72" s="195" t="s">
        <v>1769</v>
      </c>
      <c r="C72" s="196" t="s">
        <v>1</v>
      </c>
      <c r="D72" s="196" t="s">
        <v>2208</v>
      </c>
      <c r="E72" s="109">
        <v>60131694</v>
      </c>
      <c r="F72" s="109">
        <v>45832127</v>
      </c>
      <c r="G72" s="109">
        <v>101044690</v>
      </c>
      <c r="H72" s="109">
        <v>152467077</v>
      </c>
      <c r="I72" s="109">
        <v>122945707</v>
      </c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38">
        <f t="shared" si="1"/>
        <v>482421295</v>
      </c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27"/>
    </row>
    <row r="73" spans="1:51" x14ac:dyDescent="0.2">
      <c r="A73" s="195" t="s">
        <v>220</v>
      </c>
      <c r="B73" s="195" t="s">
        <v>2234</v>
      </c>
      <c r="C73" s="196" t="s">
        <v>1</v>
      </c>
      <c r="D73" s="196" t="s">
        <v>2208</v>
      </c>
      <c r="E73" s="109">
        <v>72876023</v>
      </c>
      <c r="F73" s="109">
        <v>44987342</v>
      </c>
      <c r="G73" s="109">
        <v>39517665</v>
      </c>
      <c r="H73" s="109">
        <v>32688069</v>
      </c>
      <c r="I73" s="109">
        <v>19605126</v>
      </c>
      <c r="J73" s="109">
        <v>20598783</v>
      </c>
      <c r="K73" s="109"/>
      <c r="L73" s="109">
        <v>17548963</v>
      </c>
      <c r="M73" s="109"/>
      <c r="N73" s="109">
        <v>17698954</v>
      </c>
      <c r="O73" s="109"/>
      <c r="P73" s="109"/>
      <c r="Q73" s="109">
        <v>8456331</v>
      </c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38">
        <f t="shared" si="1"/>
        <v>273977256</v>
      </c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27"/>
    </row>
    <row r="74" spans="1:51" x14ac:dyDescent="0.2">
      <c r="A74" s="195" t="s">
        <v>221</v>
      </c>
      <c r="B74" s="195" t="s">
        <v>1770</v>
      </c>
      <c r="C74" s="196" t="s">
        <v>1632</v>
      </c>
      <c r="D74" s="196" t="s">
        <v>2228</v>
      </c>
      <c r="E74" s="109">
        <v>155000000</v>
      </c>
      <c r="F74" s="109">
        <v>154521108</v>
      </c>
      <c r="G74" s="109">
        <v>140401721</v>
      </c>
      <c r="H74" s="109">
        <v>125245096</v>
      </c>
      <c r="I74" s="109">
        <v>111197524</v>
      </c>
      <c r="J74" s="109">
        <v>98508055</v>
      </c>
      <c r="K74" s="109">
        <v>87813708</v>
      </c>
      <c r="L74" s="109">
        <v>84607548</v>
      </c>
      <c r="M74" s="109">
        <v>77601099</v>
      </c>
      <c r="N74" s="109">
        <v>71044878</v>
      </c>
      <c r="O74" s="109">
        <v>63006209</v>
      </c>
      <c r="P74" s="109">
        <v>54445864</v>
      </c>
      <c r="Q74" s="109">
        <v>46943289</v>
      </c>
      <c r="R74" s="109">
        <v>40380863</v>
      </c>
      <c r="S74" s="109">
        <v>34646056</v>
      </c>
      <c r="T74" s="109">
        <v>29640117</v>
      </c>
      <c r="U74" s="109">
        <v>25581579</v>
      </c>
      <c r="V74" s="109">
        <v>23726843</v>
      </c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38">
        <f t="shared" si="1"/>
        <v>1424311557</v>
      </c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27"/>
    </row>
    <row r="75" spans="1:51" x14ac:dyDescent="0.2">
      <c r="A75" s="195" t="s">
        <v>384</v>
      </c>
      <c r="B75" s="195" t="s">
        <v>1771</v>
      </c>
      <c r="C75" s="196" t="s">
        <v>1</v>
      </c>
      <c r="D75" s="196" t="s">
        <v>2208</v>
      </c>
      <c r="E75" s="109">
        <v>39050699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38">
        <f t="shared" si="1"/>
        <v>39050699</v>
      </c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27"/>
    </row>
    <row r="76" spans="1:51" x14ac:dyDescent="0.2">
      <c r="A76" s="195" t="s">
        <v>297</v>
      </c>
      <c r="B76" s="195" t="s">
        <v>2235</v>
      </c>
      <c r="C76" s="196" t="s">
        <v>1</v>
      </c>
      <c r="D76" s="196" t="s">
        <v>2208</v>
      </c>
      <c r="E76" s="109">
        <v>51007233</v>
      </c>
      <c r="F76" s="109">
        <v>47977166</v>
      </c>
      <c r="G76" s="109">
        <v>44267385</v>
      </c>
      <c r="H76" s="109">
        <v>41167568</v>
      </c>
      <c r="I76" s="109">
        <v>38382569</v>
      </c>
      <c r="J76" s="109">
        <v>35907879</v>
      </c>
      <c r="K76" s="109">
        <v>33738007</v>
      </c>
      <c r="L76" s="109">
        <v>38094416</v>
      </c>
      <c r="M76" s="109">
        <v>35059760</v>
      </c>
      <c r="N76" s="109">
        <v>20025275</v>
      </c>
      <c r="O76" s="109">
        <v>17158387</v>
      </c>
      <c r="P76" s="109">
        <v>20570868</v>
      </c>
      <c r="Q76" s="109">
        <v>8028025</v>
      </c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38">
        <f t="shared" si="1"/>
        <v>431384538</v>
      </c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27"/>
    </row>
    <row r="77" spans="1:51" x14ac:dyDescent="0.2">
      <c r="A77" s="195" t="s">
        <v>298</v>
      </c>
      <c r="B77" s="195" t="s">
        <v>1772</v>
      </c>
      <c r="C77" s="196" t="s">
        <v>1</v>
      </c>
      <c r="D77" s="196" t="s">
        <v>2208</v>
      </c>
      <c r="E77" s="109">
        <v>28968917</v>
      </c>
      <c r="F77" s="109">
        <v>25758478</v>
      </c>
      <c r="G77" s="109">
        <v>10419384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38">
        <f t="shared" si="1"/>
        <v>65146779</v>
      </c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27"/>
    </row>
    <row r="78" spans="1:51" x14ac:dyDescent="0.2">
      <c r="A78" s="195" t="s">
        <v>299</v>
      </c>
      <c r="B78" s="195" t="s">
        <v>1773</v>
      </c>
      <c r="C78" s="196" t="s">
        <v>1</v>
      </c>
      <c r="D78" s="196" t="s">
        <v>2208</v>
      </c>
      <c r="E78" s="109">
        <v>279876636</v>
      </c>
      <c r="F78" s="109">
        <v>250335211</v>
      </c>
      <c r="G78" s="109">
        <v>213097411</v>
      </c>
      <c r="H78" s="109">
        <v>181149299</v>
      </c>
      <c r="I78" s="109">
        <v>154118628</v>
      </c>
      <c r="J78" s="109">
        <v>131672221</v>
      </c>
      <c r="K78" s="109">
        <v>112973326</v>
      </c>
      <c r="L78" s="109">
        <v>100034090</v>
      </c>
      <c r="M78" s="109">
        <v>93939333</v>
      </c>
      <c r="N78" s="109">
        <v>79443432</v>
      </c>
      <c r="O78" s="109">
        <v>67539369</v>
      </c>
      <c r="P78" s="109">
        <v>45976034</v>
      </c>
      <c r="Q78" s="109">
        <v>4717499</v>
      </c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38">
        <f t="shared" si="1"/>
        <v>1714872489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27"/>
    </row>
    <row r="79" spans="1:51" x14ac:dyDescent="0.2">
      <c r="A79" s="195" t="s">
        <v>300</v>
      </c>
      <c r="B79" s="195" t="s">
        <v>1774</v>
      </c>
      <c r="C79" s="196" t="s">
        <v>1</v>
      </c>
      <c r="D79" s="196" t="s">
        <v>2208</v>
      </c>
      <c r="E79" s="109">
        <v>493817822</v>
      </c>
      <c r="F79" s="109">
        <v>271743947</v>
      </c>
      <c r="G79" s="109">
        <v>166290176</v>
      </c>
      <c r="H79" s="109">
        <v>191343429</v>
      </c>
      <c r="I79" s="109">
        <v>193565755</v>
      </c>
      <c r="J79" s="109">
        <v>129526094</v>
      </c>
      <c r="K79" s="109">
        <v>95849688</v>
      </c>
      <c r="L79" s="109">
        <v>104488964</v>
      </c>
      <c r="M79" s="109">
        <v>57680564</v>
      </c>
      <c r="N79" s="109">
        <v>55123331</v>
      </c>
      <c r="O79" s="109">
        <v>69686870</v>
      </c>
      <c r="P79" s="109">
        <v>50076364</v>
      </c>
      <c r="Q79" s="109">
        <v>44754733</v>
      </c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38">
        <f t="shared" si="1"/>
        <v>1923947737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27"/>
    </row>
    <row r="80" spans="1:51" x14ac:dyDescent="0.2">
      <c r="A80" s="195" t="s">
        <v>222</v>
      </c>
      <c r="B80" s="195" t="s">
        <v>1775</v>
      </c>
      <c r="C80" s="196" t="s">
        <v>1632</v>
      </c>
      <c r="D80" s="196" t="s">
        <v>2228</v>
      </c>
      <c r="E80" s="109">
        <v>610000000</v>
      </c>
      <c r="F80" s="109">
        <v>559175438</v>
      </c>
      <c r="G80" s="109">
        <v>452200325</v>
      </c>
      <c r="H80" s="109">
        <v>350000000</v>
      </c>
      <c r="I80" s="109">
        <v>302408158</v>
      </c>
      <c r="J80" s="109">
        <v>278983370</v>
      </c>
      <c r="K80" s="109">
        <v>258706434</v>
      </c>
      <c r="L80" s="109">
        <v>219651343</v>
      </c>
      <c r="M80" s="109">
        <v>180000000</v>
      </c>
      <c r="N80" s="109">
        <v>160176053</v>
      </c>
      <c r="O80" s="109">
        <v>151501828</v>
      </c>
      <c r="P80" s="109">
        <v>143364791</v>
      </c>
      <c r="Q80" s="109">
        <v>136148833</v>
      </c>
      <c r="R80" s="109">
        <v>129615637</v>
      </c>
      <c r="S80" s="109">
        <v>123531695</v>
      </c>
      <c r="T80" s="109">
        <v>116452703</v>
      </c>
      <c r="U80" s="109">
        <v>109566156</v>
      </c>
      <c r="V80" s="109">
        <v>103182398</v>
      </c>
      <c r="W80" s="109">
        <v>97263284</v>
      </c>
      <c r="X80" s="109">
        <v>91709870</v>
      </c>
      <c r="Y80" s="109">
        <v>86470051</v>
      </c>
      <c r="Z80" s="109">
        <v>81618928</v>
      </c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38">
        <f t="shared" si="1"/>
        <v>4741727295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27"/>
    </row>
    <row r="81" spans="1:51" x14ac:dyDescent="0.2">
      <c r="A81" s="195" t="s">
        <v>223</v>
      </c>
      <c r="B81" s="195" t="s">
        <v>1776</v>
      </c>
      <c r="C81" s="196" t="s">
        <v>0</v>
      </c>
      <c r="D81" s="196" t="s">
        <v>2218</v>
      </c>
      <c r="E81" s="109">
        <v>844000000</v>
      </c>
      <c r="F81" s="109">
        <v>840000000</v>
      </c>
      <c r="G81" s="109">
        <v>806000000</v>
      </c>
      <c r="H81" s="109">
        <v>585000000</v>
      </c>
      <c r="I81" s="109">
        <v>421000000</v>
      </c>
      <c r="J81" s="109">
        <v>283000000</v>
      </c>
      <c r="K81" s="109">
        <v>210000000</v>
      </c>
      <c r="L81" s="109">
        <v>166000000</v>
      </c>
      <c r="M81" s="109">
        <v>132000000</v>
      </c>
      <c r="N81" s="109">
        <v>99000000</v>
      </c>
      <c r="O81" s="109">
        <v>59000000</v>
      </c>
      <c r="P81" s="109">
        <v>50000000</v>
      </c>
      <c r="Q81" s="109">
        <v>43000000</v>
      </c>
      <c r="R81" s="109">
        <v>36000000</v>
      </c>
      <c r="S81" s="109">
        <v>9000000</v>
      </c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38">
        <f t="shared" si="1"/>
        <v>4583000000</v>
      </c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27"/>
    </row>
    <row r="82" spans="1:51" x14ac:dyDescent="0.2">
      <c r="A82" s="195" t="s">
        <v>224</v>
      </c>
      <c r="B82" s="195" t="s">
        <v>224</v>
      </c>
      <c r="C82" s="196" t="s">
        <v>1632</v>
      </c>
      <c r="D82" s="196" t="s">
        <v>2228</v>
      </c>
      <c r="E82" s="109">
        <v>326914358</v>
      </c>
      <c r="F82" s="109">
        <v>229672306</v>
      </c>
      <c r="G82" s="109">
        <v>210886567</v>
      </c>
      <c r="H82" s="109">
        <v>196708657</v>
      </c>
      <c r="I82" s="109">
        <v>185025375</v>
      </c>
      <c r="J82" s="109">
        <v>174061270</v>
      </c>
      <c r="K82" s="109">
        <v>163152056</v>
      </c>
      <c r="L82" s="109">
        <v>153660100</v>
      </c>
      <c r="M82" s="109">
        <v>140939078</v>
      </c>
      <c r="N82" s="109">
        <v>128936345</v>
      </c>
      <c r="O82" s="109">
        <v>117599438</v>
      </c>
      <c r="P82" s="109">
        <v>105576722</v>
      </c>
      <c r="Q82" s="109">
        <v>98558579</v>
      </c>
      <c r="R82" s="109">
        <v>72680226</v>
      </c>
      <c r="S82" s="109">
        <v>65004279</v>
      </c>
      <c r="T82" s="109">
        <v>62417528</v>
      </c>
      <c r="U82" s="109">
        <v>59302889</v>
      </c>
      <c r="V82" s="109">
        <v>52698034</v>
      </c>
      <c r="W82" s="109">
        <v>32545991</v>
      </c>
      <c r="X82" s="109">
        <v>30202708</v>
      </c>
      <c r="Y82" s="109">
        <v>26938090</v>
      </c>
      <c r="Z82" s="109">
        <v>25892397</v>
      </c>
      <c r="AA82" s="109">
        <v>23544719</v>
      </c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38">
        <f t="shared" si="1"/>
        <v>2682917712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27"/>
    </row>
    <row r="83" spans="1:51" x14ac:dyDescent="0.2">
      <c r="A83" s="195" t="s">
        <v>225</v>
      </c>
      <c r="B83" s="195" t="s">
        <v>1777</v>
      </c>
      <c r="C83" s="196" t="s">
        <v>1632</v>
      </c>
      <c r="D83" s="196" t="s">
        <v>2228</v>
      </c>
      <c r="E83" s="109">
        <v>178476675</v>
      </c>
      <c r="F83" s="109">
        <v>148756968</v>
      </c>
      <c r="G83" s="109">
        <v>134116828</v>
      </c>
      <c r="H83" s="109">
        <v>119585888</v>
      </c>
      <c r="I83" s="109">
        <v>109154615</v>
      </c>
      <c r="J83" s="109">
        <v>98365025</v>
      </c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38">
        <f t="shared" si="1"/>
        <v>788455999</v>
      </c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27"/>
    </row>
    <row r="84" spans="1:51" x14ac:dyDescent="0.2">
      <c r="A84" s="195" t="s">
        <v>226</v>
      </c>
      <c r="B84" s="195" t="s">
        <v>1778</v>
      </c>
      <c r="C84" s="196" t="s">
        <v>1632</v>
      </c>
      <c r="D84" s="196" t="s">
        <v>2228</v>
      </c>
      <c r="E84" s="109">
        <v>22000000</v>
      </c>
      <c r="F84" s="109">
        <v>21465215</v>
      </c>
      <c r="G84" s="109">
        <v>19178478</v>
      </c>
      <c r="H84" s="109">
        <v>17067482</v>
      </c>
      <c r="I84" s="109">
        <v>15169187</v>
      </c>
      <c r="J84" s="109">
        <v>13203452</v>
      </c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38">
        <f t="shared" si="1"/>
        <v>108083814</v>
      </c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27"/>
    </row>
    <row r="85" spans="1:51" x14ac:dyDescent="0.2">
      <c r="A85" s="195" t="s">
        <v>228</v>
      </c>
      <c r="B85" s="195" t="s">
        <v>228</v>
      </c>
      <c r="C85" s="196" t="s">
        <v>1632</v>
      </c>
      <c r="D85" s="196" t="s">
        <v>2228</v>
      </c>
      <c r="E85" s="109">
        <v>349463646</v>
      </c>
      <c r="F85" s="109">
        <v>278934480</v>
      </c>
      <c r="G85" s="109">
        <v>236583477</v>
      </c>
      <c r="H85" s="109">
        <v>191356403</v>
      </c>
      <c r="I85" s="109">
        <v>166318115</v>
      </c>
      <c r="J85" s="109">
        <v>145592863</v>
      </c>
      <c r="K85" s="109">
        <v>127540214</v>
      </c>
      <c r="L85" s="109">
        <v>108204975</v>
      </c>
      <c r="M85" s="109">
        <v>83922614</v>
      </c>
      <c r="N85" s="109">
        <v>77238245</v>
      </c>
      <c r="O85" s="109">
        <v>70515407</v>
      </c>
      <c r="P85" s="109">
        <v>65114295</v>
      </c>
      <c r="Q85" s="109">
        <v>60489918</v>
      </c>
      <c r="R85" s="109">
        <v>55963217</v>
      </c>
      <c r="S85" s="109">
        <v>51079792</v>
      </c>
      <c r="T85" s="109">
        <v>44266424</v>
      </c>
      <c r="U85" s="109">
        <v>40392347</v>
      </c>
      <c r="V85" s="109">
        <v>38531796</v>
      </c>
      <c r="W85" s="109">
        <v>35339716</v>
      </c>
      <c r="X85" s="109">
        <v>32319742</v>
      </c>
      <c r="Y85" s="109">
        <v>30711066</v>
      </c>
      <c r="Z85" s="109">
        <v>28251426</v>
      </c>
      <c r="AA85" s="109">
        <v>25133468</v>
      </c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38">
        <f t="shared" si="1"/>
        <v>2343263646</v>
      </c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27"/>
    </row>
    <row r="86" spans="1:51" x14ac:dyDescent="0.2">
      <c r="A86" s="195" t="s">
        <v>229</v>
      </c>
      <c r="B86" s="195" t="s">
        <v>229</v>
      </c>
      <c r="C86" s="196" t="s">
        <v>1632</v>
      </c>
      <c r="D86" s="196" t="s">
        <v>2228</v>
      </c>
      <c r="E86" s="109">
        <v>273508150</v>
      </c>
      <c r="F86" s="109">
        <v>237816899</v>
      </c>
      <c r="G86" s="109">
        <v>184416936</v>
      </c>
      <c r="H86" s="109">
        <v>168807810</v>
      </c>
      <c r="I86" s="109">
        <v>152812078</v>
      </c>
      <c r="J86" s="109">
        <v>139940701</v>
      </c>
      <c r="K86" s="109">
        <v>129508138</v>
      </c>
      <c r="L86" s="109">
        <v>118521544</v>
      </c>
      <c r="M86" s="109">
        <v>90737011</v>
      </c>
      <c r="N86" s="109">
        <v>83906912</v>
      </c>
      <c r="O86" s="109">
        <v>77773685</v>
      </c>
      <c r="P86" s="109">
        <v>72519822</v>
      </c>
      <c r="Q86" s="109">
        <v>65448070</v>
      </c>
      <c r="R86" s="109">
        <v>58354304</v>
      </c>
      <c r="S86" s="109">
        <v>53064090</v>
      </c>
      <c r="T86" s="109">
        <v>49172060</v>
      </c>
      <c r="U86" s="109">
        <v>45242782</v>
      </c>
      <c r="V86" s="109">
        <v>42913730</v>
      </c>
      <c r="W86" s="109">
        <v>39288401</v>
      </c>
      <c r="X86" s="109">
        <v>35719524</v>
      </c>
      <c r="Y86" s="109">
        <v>34271343</v>
      </c>
      <c r="Z86" s="109">
        <v>31790979</v>
      </c>
      <c r="AA86" s="109">
        <v>28173183</v>
      </c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38">
        <f t="shared" si="1"/>
        <v>2213708152</v>
      </c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27"/>
    </row>
    <row r="87" spans="1:51" x14ac:dyDescent="0.2">
      <c r="A87" s="195" t="s">
        <v>230</v>
      </c>
      <c r="B87" s="195" t="s">
        <v>1779</v>
      </c>
      <c r="C87" s="196" t="s">
        <v>1632</v>
      </c>
      <c r="D87" s="196" t="s">
        <v>2228</v>
      </c>
      <c r="E87" s="109">
        <v>559894632</v>
      </c>
      <c r="F87" s="109">
        <v>488041534</v>
      </c>
      <c r="G87" s="109">
        <v>433783071</v>
      </c>
      <c r="H87" s="109">
        <v>388151380</v>
      </c>
      <c r="I87" s="109">
        <v>383026321</v>
      </c>
      <c r="J87" s="109">
        <v>354262277</v>
      </c>
      <c r="K87" s="109">
        <v>317476803</v>
      </c>
      <c r="L87" s="109">
        <v>282539741</v>
      </c>
      <c r="M87" s="109">
        <v>256970024</v>
      </c>
      <c r="N87" s="109">
        <v>243098972</v>
      </c>
      <c r="O87" s="109">
        <v>213543084</v>
      </c>
      <c r="P87" s="109">
        <v>166507151</v>
      </c>
      <c r="Q87" s="109">
        <v>155723264</v>
      </c>
      <c r="R87" s="109">
        <v>144443875</v>
      </c>
      <c r="S87" s="109">
        <v>125812372</v>
      </c>
      <c r="T87" s="109">
        <v>115680748</v>
      </c>
      <c r="U87" s="109">
        <v>108516982</v>
      </c>
      <c r="V87" s="109">
        <v>102028237</v>
      </c>
      <c r="W87" s="109">
        <v>78417798</v>
      </c>
      <c r="X87" s="109">
        <v>50592796</v>
      </c>
      <c r="Y87" s="109">
        <v>45257320</v>
      </c>
      <c r="Z87" s="109">
        <v>42324443</v>
      </c>
      <c r="AA87" s="109">
        <v>38196432</v>
      </c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38">
        <f t="shared" si="1"/>
        <v>5094289257</v>
      </c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27"/>
    </row>
    <row r="88" spans="1:51" x14ac:dyDescent="0.2">
      <c r="A88" s="195" t="s">
        <v>231</v>
      </c>
      <c r="B88" s="195" t="s">
        <v>1780</v>
      </c>
      <c r="C88" s="196" t="s">
        <v>1632</v>
      </c>
      <c r="D88" s="196" t="s">
        <v>2228</v>
      </c>
      <c r="E88" s="109">
        <v>125596792</v>
      </c>
      <c r="F88" s="109">
        <v>113559756</v>
      </c>
      <c r="G88" s="109">
        <v>105357823</v>
      </c>
      <c r="H88" s="109">
        <v>97141967</v>
      </c>
      <c r="I88" s="109">
        <v>94114114</v>
      </c>
      <c r="J88" s="109">
        <v>87931492</v>
      </c>
      <c r="K88" s="109">
        <v>81379721</v>
      </c>
      <c r="L88" s="109">
        <v>75795085</v>
      </c>
      <c r="M88" s="109">
        <v>58931591</v>
      </c>
      <c r="N88" s="109">
        <v>51646106</v>
      </c>
      <c r="O88" s="109">
        <v>33878705</v>
      </c>
      <c r="P88" s="109">
        <v>31058834</v>
      </c>
      <c r="Q88" s="109">
        <v>25869436</v>
      </c>
      <c r="R88" s="109">
        <v>20640489</v>
      </c>
      <c r="S88" s="109">
        <v>18521755</v>
      </c>
      <c r="T88" s="109">
        <v>14611215</v>
      </c>
      <c r="U88" s="109">
        <v>13958427</v>
      </c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38">
        <f t="shared" si="1"/>
        <v>1049993308</v>
      </c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27"/>
    </row>
    <row r="89" spans="1:51" x14ac:dyDescent="0.2">
      <c r="A89" s="195" t="s">
        <v>232</v>
      </c>
      <c r="B89" s="195" t="s">
        <v>1781</v>
      </c>
      <c r="C89" s="196" t="s">
        <v>1632</v>
      </c>
      <c r="D89" s="196" t="s">
        <v>2228</v>
      </c>
      <c r="E89" s="109">
        <v>122595895</v>
      </c>
      <c r="F89" s="109">
        <v>102490571</v>
      </c>
      <c r="G89" s="109">
        <v>91846099</v>
      </c>
      <c r="H89" s="109">
        <v>84540238</v>
      </c>
      <c r="I89" s="109">
        <v>87725901</v>
      </c>
      <c r="J89" s="109">
        <v>85091083</v>
      </c>
      <c r="K89" s="109">
        <v>79941953</v>
      </c>
      <c r="L89" s="109">
        <v>16009252</v>
      </c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38">
        <f t="shared" si="1"/>
        <v>670240992</v>
      </c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27"/>
    </row>
    <row r="90" spans="1:51" x14ac:dyDescent="0.2">
      <c r="A90" s="195" t="s">
        <v>233</v>
      </c>
      <c r="B90" s="195" t="s">
        <v>1782</v>
      </c>
      <c r="C90" s="196" t="s">
        <v>1632</v>
      </c>
      <c r="D90" s="196" t="s">
        <v>2228</v>
      </c>
      <c r="E90" s="109">
        <v>57300000</v>
      </c>
      <c r="F90" s="109">
        <v>57824742</v>
      </c>
      <c r="G90" s="109">
        <v>35000000</v>
      </c>
      <c r="H90" s="109">
        <v>25243309</v>
      </c>
      <c r="I90" s="109">
        <v>58318469</v>
      </c>
      <c r="J90" s="109">
        <v>31379322</v>
      </c>
      <c r="K90" s="109">
        <v>28767310</v>
      </c>
      <c r="L90" s="109">
        <v>26784821</v>
      </c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38">
        <f t="shared" si="1"/>
        <v>320617973</v>
      </c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27"/>
    </row>
    <row r="91" spans="1:51" x14ac:dyDescent="0.2">
      <c r="A91" s="195" t="s">
        <v>234</v>
      </c>
      <c r="B91" s="195" t="s">
        <v>1783</v>
      </c>
      <c r="C91" s="196" t="s">
        <v>1632</v>
      </c>
      <c r="D91" s="196" t="s">
        <v>2228</v>
      </c>
      <c r="E91" s="109">
        <v>38242692</v>
      </c>
      <c r="F91" s="109">
        <v>33041011</v>
      </c>
      <c r="G91" s="109">
        <v>31350759</v>
      </c>
      <c r="H91" s="109">
        <v>30532697</v>
      </c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38">
        <f t="shared" si="1"/>
        <v>133167159</v>
      </c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27"/>
    </row>
    <row r="92" spans="1:51" x14ac:dyDescent="0.2">
      <c r="A92" s="195" t="s">
        <v>235</v>
      </c>
      <c r="B92" s="195" t="s">
        <v>235</v>
      </c>
      <c r="C92" s="196" t="s">
        <v>1632</v>
      </c>
      <c r="D92" s="196" t="s">
        <v>2228</v>
      </c>
      <c r="E92" s="109">
        <v>196945593</v>
      </c>
      <c r="F92" s="109">
        <v>175771913</v>
      </c>
      <c r="G92" s="109">
        <v>159924379</v>
      </c>
      <c r="H92" s="109">
        <v>145854856</v>
      </c>
      <c r="I92" s="109">
        <v>136510069</v>
      </c>
      <c r="J92" s="109">
        <v>126020599</v>
      </c>
      <c r="K92" s="109">
        <v>115538981</v>
      </c>
      <c r="L92" s="109">
        <v>106078450</v>
      </c>
      <c r="M92" s="109">
        <v>98029144</v>
      </c>
      <c r="N92" s="109">
        <v>89996009</v>
      </c>
      <c r="O92" s="109">
        <v>82977640</v>
      </c>
      <c r="P92" s="109">
        <v>76588343</v>
      </c>
      <c r="Q92" s="109">
        <v>67633598</v>
      </c>
      <c r="R92" s="109">
        <v>57200513</v>
      </c>
      <c r="S92" s="109">
        <v>54254173</v>
      </c>
      <c r="T92" s="109">
        <v>49670456</v>
      </c>
      <c r="U92" s="109">
        <v>44145706</v>
      </c>
      <c r="V92" s="109">
        <v>29383738</v>
      </c>
      <c r="W92" s="109">
        <v>27033039</v>
      </c>
      <c r="X92" s="109">
        <v>12900000</v>
      </c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38">
        <f t="shared" si="1"/>
        <v>1852457199</v>
      </c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27"/>
    </row>
    <row r="93" spans="1:51" x14ac:dyDescent="0.2">
      <c r="A93" s="195" t="s">
        <v>239</v>
      </c>
      <c r="B93" s="195" t="s">
        <v>239</v>
      </c>
      <c r="C93" s="196" t="s">
        <v>1632</v>
      </c>
      <c r="D93" s="196" t="s">
        <v>2228</v>
      </c>
      <c r="E93" s="109">
        <v>20776393</v>
      </c>
      <c r="F93" s="109">
        <v>35759871</v>
      </c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38">
        <f t="shared" si="1"/>
        <v>56536264</v>
      </c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27"/>
    </row>
    <row r="94" spans="1:51" x14ac:dyDescent="0.2">
      <c r="A94" s="195" t="s">
        <v>240</v>
      </c>
      <c r="B94" s="195" t="s">
        <v>240</v>
      </c>
      <c r="C94" s="196" t="s">
        <v>1632</v>
      </c>
      <c r="D94" s="196" t="s">
        <v>2228</v>
      </c>
      <c r="E94" s="109">
        <v>70515744</v>
      </c>
      <c r="F94" s="109">
        <v>53030642</v>
      </c>
      <c r="G94" s="109">
        <v>60524800</v>
      </c>
      <c r="H94" s="109">
        <v>56573900</v>
      </c>
      <c r="I94" s="109">
        <v>25533272</v>
      </c>
      <c r="J94" s="109">
        <v>36833490</v>
      </c>
      <c r="K94" s="109">
        <v>31478805</v>
      </c>
      <c r="L94" s="109">
        <v>8390868</v>
      </c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38">
        <f t="shared" si="1"/>
        <v>342881521</v>
      </c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27"/>
    </row>
    <row r="95" spans="1:51" x14ac:dyDescent="0.2">
      <c r="A95" s="195" t="s">
        <v>241</v>
      </c>
      <c r="B95" s="195" t="s">
        <v>241</v>
      </c>
      <c r="C95" s="196" t="s">
        <v>1632</v>
      </c>
      <c r="D95" s="196" t="s">
        <v>2228</v>
      </c>
      <c r="E95" s="109">
        <v>205000000</v>
      </c>
      <c r="F95" s="109">
        <v>158211914</v>
      </c>
      <c r="G95" s="109">
        <v>148422244</v>
      </c>
      <c r="H95" s="109">
        <v>137902893</v>
      </c>
      <c r="I95" s="109">
        <v>91258884</v>
      </c>
      <c r="J95" s="109">
        <v>102890009</v>
      </c>
      <c r="K95" s="109">
        <v>101258116</v>
      </c>
      <c r="L95" s="109">
        <v>88158373</v>
      </c>
      <c r="M95" s="109">
        <v>74678499</v>
      </c>
      <c r="N95" s="109">
        <v>17123788</v>
      </c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38">
        <f t="shared" si="1"/>
        <v>1124904720</v>
      </c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27"/>
    </row>
    <row r="96" spans="1:51" x14ac:dyDescent="0.2">
      <c r="A96" s="195" t="s">
        <v>242</v>
      </c>
      <c r="B96" s="195" t="s">
        <v>242</v>
      </c>
      <c r="C96" s="196" t="s">
        <v>1632</v>
      </c>
      <c r="D96" s="196" t="s">
        <v>2228</v>
      </c>
      <c r="E96" s="109">
        <v>247721549</v>
      </c>
      <c r="F96" s="109">
        <v>213029419</v>
      </c>
      <c r="G96" s="109">
        <v>179724941</v>
      </c>
      <c r="H96" s="109">
        <v>126203083</v>
      </c>
      <c r="I96" s="109">
        <v>50736635</v>
      </c>
      <c r="J96" s="109">
        <v>54963491</v>
      </c>
      <c r="K96" s="109">
        <v>53201461</v>
      </c>
      <c r="L96" s="109">
        <v>35032911</v>
      </c>
      <c r="M96" s="109">
        <v>18945261</v>
      </c>
      <c r="N96" s="109">
        <v>5227448</v>
      </c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38">
        <f t="shared" si="1"/>
        <v>984786199</v>
      </c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27"/>
    </row>
    <row r="97" spans="1:51" x14ac:dyDescent="0.2">
      <c r="A97" s="195" t="s">
        <v>243</v>
      </c>
      <c r="B97" s="195" t="s">
        <v>243</v>
      </c>
      <c r="C97" s="196" t="s">
        <v>1632</v>
      </c>
      <c r="D97" s="196" t="s">
        <v>2228</v>
      </c>
      <c r="E97" s="109">
        <v>212192446</v>
      </c>
      <c r="F97" s="109">
        <v>159240375</v>
      </c>
      <c r="G97" s="109">
        <v>138101400</v>
      </c>
      <c r="H97" s="109">
        <v>108425988</v>
      </c>
      <c r="I97" s="109">
        <v>87590571</v>
      </c>
      <c r="J97" s="109">
        <v>63625279</v>
      </c>
      <c r="K97" s="109">
        <v>64153617</v>
      </c>
      <c r="L97" s="109">
        <v>69584208</v>
      </c>
      <c r="M97" s="109">
        <v>55321833</v>
      </c>
      <c r="N97" s="109">
        <v>39228679</v>
      </c>
      <c r="O97" s="109">
        <v>49298117</v>
      </c>
      <c r="P97" s="109">
        <v>49454458</v>
      </c>
      <c r="Q97" s="109">
        <v>48099396</v>
      </c>
      <c r="R97" s="109">
        <v>33853446</v>
      </c>
      <c r="S97" s="109">
        <v>26321975</v>
      </c>
      <c r="T97" s="109">
        <v>21779550</v>
      </c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38">
        <f t="shared" si="1"/>
        <v>1226271338</v>
      </c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27"/>
    </row>
    <row r="98" spans="1:51" x14ac:dyDescent="0.2">
      <c r="A98" s="195" t="s">
        <v>246</v>
      </c>
      <c r="B98" s="195" t="s">
        <v>246</v>
      </c>
      <c r="C98" s="196" t="s">
        <v>1</v>
      </c>
      <c r="D98" s="196" t="s">
        <v>2208</v>
      </c>
      <c r="E98" s="109">
        <v>67080860</v>
      </c>
      <c r="F98" s="109">
        <v>46529317</v>
      </c>
      <c r="G98" s="109">
        <v>4526141</v>
      </c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38">
        <f t="shared" si="1"/>
        <v>118136318</v>
      </c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27"/>
    </row>
    <row r="99" spans="1:51" x14ac:dyDescent="0.2">
      <c r="A99" s="195" t="s">
        <v>247</v>
      </c>
      <c r="B99" s="195" t="s">
        <v>247</v>
      </c>
      <c r="C99" s="196" t="s">
        <v>1</v>
      </c>
      <c r="D99" s="196" t="s">
        <v>2208</v>
      </c>
      <c r="E99" s="109">
        <v>72410835</v>
      </c>
      <c r="F99" s="109">
        <v>23466715</v>
      </c>
      <c r="G99" s="109">
        <v>6129638</v>
      </c>
      <c r="H99" s="109">
        <v>249182166</v>
      </c>
      <c r="I99" s="109">
        <v>389730459</v>
      </c>
      <c r="J99" s="109">
        <v>166352569</v>
      </c>
      <c r="K99" s="109">
        <v>73905166</v>
      </c>
      <c r="L99" s="109">
        <v>8039525</v>
      </c>
      <c r="M99" s="109">
        <v>3340650</v>
      </c>
      <c r="N99" s="109"/>
      <c r="O99" s="109">
        <v>3179812</v>
      </c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38">
        <f t="shared" si="1"/>
        <v>995737535</v>
      </c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27"/>
    </row>
    <row r="100" spans="1:51" x14ac:dyDescent="0.2">
      <c r="A100" s="195" t="s">
        <v>248</v>
      </c>
      <c r="B100" s="195" t="s">
        <v>248</v>
      </c>
      <c r="C100" s="196" t="s">
        <v>1</v>
      </c>
      <c r="D100" s="196" t="s">
        <v>2208</v>
      </c>
      <c r="E100" s="109">
        <v>156387271</v>
      </c>
      <c r="F100" s="109">
        <v>106693697</v>
      </c>
      <c r="G100" s="109">
        <v>92224552</v>
      </c>
      <c r="H100" s="109">
        <v>173669344</v>
      </c>
      <c r="I100" s="109">
        <v>318160452</v>
      </c>
      <c r="J100" s="109">
        <v>229651030</v>
      </c>
      <c r="K100" s="109">
        <v>198882060</v>
      </c>
      <c r="L100" s="109">
        <v>123590854</v>
      </c>
      <c r="M100" s="109">
        <v>90504003</v>
      </c>
      <c r="N100" s="109">
        <v>48227151</v>
      </c>
      <c r="O100" s="109">
        <v>41547546</v>
      </c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38">
        <f t="shared" si="1"/>
        <v>1579537960</v>
      </c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27"/>
    </row>
    <row r="101" spans="1:51" x14ac:dyDescent="0.2">
      <c r="A101" s="195" t="s">
        <v>249</v>
      </c>
      <c r="B101" s="195" t="s">
        <v>249</v>
      </c>
      <c r="C101" s="196" t="s">
        <v>1</v>
      </c>
      <c r="D101" s="196" t="s">
        <v>2208</v>
      </c>
      <c r="E101" s="109">
        <v>33535628</v>
      </c>
      <c r="F101" s="109">
        <v>18683151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38">
        <f t="shared" si="1"/>
        <v>52218779</v>
      </c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27"/>
    </row>
    <row r="102" spans="1:51" x14ac:dyDescent="0.2">
      <c r="A102" s="195" t="s">
        <v>250</v>
      </c>
      <c r="B102" s="195" t="s">
        <v>250</v>
      </c>
      <c r="C102" s="196" t="s">
        <v>1</v>
      </c>
      <c r="D102" s="196" t="s">
        <v>2208</v>
      </c>
      <c r="E102" s="109">
        <v>29214027</v>
      </c>
      <c r="F102" s="109">
        <v>17386232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38">
        <f t="shared" si="1"/>
        <v>46600259</v>
      </c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27"/>
    </row>
    <row r="103" spans="1:51" x14ac:dyDescent="0.2">
      <c r="A103" s="195" t="s">
        <v>251</v>
      </c>
      <c r="B103" s="195" t="s">
        <v>251</v>
      </c>
      <c r="C103" s="196" t="s">
        <v>1</v>
      </c>
      <c r="D103" s="196" t="s">
        <v>2208</v>
      </c>
      <c r="E103" s="109">
        <v>535753747</v>
      </c>
      <c r="F103" s="109">
        <v>447963321</v>
      </c>
      <c r="G103" s="109">
        <v>367257700</v>
      </c>
      <c r="H103" s="109">
        <v>549278138</v>
      </c>
      <c r="I103" s="109">
        <v>449118970</v>
      </c>
      <c r="J103" s="109">
        <v>325258659</v>
      </c>
      <c r="K103" s="109">
        <v>232724771</v>
      </c>
      <c r="L103" s="109">
        <v>164362231</v>
      </c>
      <c r="M103" s="109">
        <v>76997164</v>
      </c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38">
        <f t="shared" si="1"/>
        <v>3148714701</v>
      </c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27"/>
    </row>
    <row r="104" spans="1:51" x14ac:dyDescent="0.2">
      <c r="A104" s="195" t="s">
        <v>252</v>
      </c>
      <c r="B104" s="195" t="s">
        <v>252</v>
      </c>
      <c r="C104" s="196" t="s">
        <v>1</v>
      </c>
      <c r="D104" s="196" t="s">
        <v>2208</v>
      </c>
      <c r="E104" s="109"/>
      <c r="F104" s="109"/>
      <c r="G104" s="109">
        <v>638597770</v>
      </c>
      <c r="H104" s="109">
        <v>480893519</v>
      </c>
      <c r="I104" s="109">
        <v>301517050</v>
      </c>
      <c r="J104" s="109">
        <v>182166473</v>
      </c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38">
        <f t="shared" si="1"/>
        <v>1603174812</v>
      </c>
      <c r="AO104" s="190"/>
      <c r="AP104" s="83"/>
      <c r="AQ104" s="83"/>
      <c r="AR104" s="83"/>
      <c r="AS104" s="83"/>
      <c r="AT104" s="83"/>
      <c r="AU104" s="83"/>
      <c r="AV104" s="83"/>
      <c r="AW104" s="83"/>
      <c r="AX104" s="83"/>
      <c r="AY104" s="27"/>
    </row>
    <row r="105" spans="1:51" x14ac:dyDescent="0.2">
      <c r="A105" s="195" t="s">
        <v>253</v>
      </c>
      <c r="B105" s="195" t="s">
        <v>253</v>
      </c>
      <c r="C105" s="196" t="s">
        <v>1</v>
      </c>
      <c r="D105" s="196" t="s">
        <v>2208</v>
      </c>
      <c r="E105" s="109"/>
      <c r="F105" s="109"/>
      <c r="G105" s="109">
        <v>107491195</v>
      </c>
      <c r="H105" s="109">
        <v>238458657</v>
      </c>
      <c r="I105" s="109">
        <v>151618477</v>
      </c>
      <c r="J105" s="109">
        <v>77934575</v>
      </c>
      <c r="K105" s="109">
        <v>52235938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38">
        <f t="shared" si="1"/>
        <v>627738842</v>
      </c>
      <c r="AO105" s="190"/>
      <c r="AP105" s="83"/>
      <c r="AQ105" s="83"/>
      <c r="AR105" s="83"/>
      <c r="AS105" s="83"/>
      <c r="AT105" s="83"/>
      <c r="AU105" s="83"/>
      <c r="AV105" s="83"/>
      <c r="AW105" s="83"/>
      <c r="AX105" s="83"/>
      <c r="AY105" s="27"/>
    </row>
    <row r="106" spans="1:51" x14ac:dyDescent="0.2">
      <c r="A106" s="195" t="s">
        <v>255</v>
      </c>
      <c r="B106" s="195" t="s">
        <v>255</v>
      </c>
      <c r="C106" s="196" t="s">
        <v>0</v>
      </c>
      <c r="D106" s="196" t="s">
        <v>2218</v>
      </c>
      <c r="E106" s="109">
        <v>78000000</v>
      </c>
      <c r="F106" s="109">
        <v>69000000</v>
      </c>
      <c r="G106" s="109">
        <v>60000000</v>
      </c>
      <c r="H106" s="109">
        <v>52000000</v>
      </c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38">
        <f t="shared" si="1"/>
        <v>259000000</v>
      </c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27"/>
    </row>
    <row r="107" spans="1:51" x14ac:dyDescent="0.2">
      <c r="A107" s="195" t="s">
        <v>256</v>
      </c>
      <c r="B107" s="195" t="s">
        <v>256</v>
      </c>
      <c r="C107" s="196" t="s">
        <v>0</v>
      </c>
      <c r="D107" s="196" t="s">
        <v>2218</v>
      </c>
      <c r="E107" s="109">
        <v>270000000</v>
      </c>
      <c r="F107" s="109">
        <v>273000000</v>
      </c>
      <c r="G107" s="109">
        <v>228000000</v>
      </c>
      <c r="H107" s="109">
        <v>187000000</v>
      </c>
      <c r="I107" s="109">
        <v>128000000</v>
      </c>
      <c r="J107" s="109">
        <v>91000000</v>
      </c>
      <c r="K107" s="109">
        <v>75000000</v>
      </c>
      <c r="L107" s="109">
        <v>65000000</v>
      </c>
      <c r="M107" s="109">
        <v>54000000</v>
      </c>
      <c r="N107" s="109">
        <v>47000000</v>
      </c>
      <c r="O107" s="109">
        <v>43000000</v>
      </c>
      <c r="P107" s="109">
        <v>39000000</v>
      </c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38">
        <f t="shared" si="1"/>
        <v>1500000000</v>
      </c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27"/>
    </row>
    <row r="108" spans="1:51" x14ac:dyDescent="0.2">
      <c r="A108" s="195" t="s">
        <v>257</v>
      </c>
      <c r="B108" s="195" t="s">
        <v>257</v>
      </c>
      <c r="C108" s="196" t="s">
        <v>0</v>
      </c>
      <c r="D108" s="196" t="s">
        <v>2218</v>
      </c>
      <c r="E108" s="109">
        <v>9000000</v>
      </c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38">
        <f t="shared" si="1"/>
        <v>9000000</v>
      </c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27"/>
    </row>
    <row r="109" spans="1:51" x14ac:dyDescent="0.2">
      <c r="A109" s="195" t="s">
        <v>266</v>
      </c>
      <c r="B109" s="195" t="s">
        <v>266</v>
      </c>
      <c r="C109" s="196" t="s">
        <v>0</v>
      </c>
      <c r="D109" s="196" t="s">
        <v>2218</v>
      </c>
      <c r="E109" s="109">
        <v>195000000</v>
      </c>
      <c r="F109" s="109">
        <v>163000000</v>
      </c>
      <c r="G109" s="109">
        <v>81000000</v>
      </c>
      <c r="H109" s="109">
        <v>72000000</v>
      </c>
      <c r="I109" s="109">
        <v>65000000</v>
      </c>
      <c r="J109" s="109">
        <v>43000000</v>
      </c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38">
        <f t="shared" si="1"/>
        <v>619000000</v>
      </c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27"/>
    </row>
    <row r="110" spans="1:51" x14ac:dyDescent="0.2">
      <c r="A110" s="195" t="s">
        <v>1586</v>
      </c>
      <c r="B110" s="195" t="s">
        <v>1586</v>
      </c>
      <c r="C110" s="196" t="s">
        <v>0</v>
      </c>
      <c r="D110" s="196" t="s">
        <v>2218</v>
      </c>
      <c r="E110" s="109">
        <v>176000000</v>
      </c>
      <c r="F110" s="109">
        <v>144000000</v>
      </c>
      <c r="G110" s="109">
        <v>119000000</v>
      </c>
      <c r="H110" s="109">
        <v>99000000</v>
      </c>
      <c r="I110" s="109">
        <v>82000000</v>
      </c>
      <c r="J110" s="109">
        <v>66000000</v>
      </c>
      <c r="K110" s="109">
        <v>54000000</v>
      </c>
      <c r="L110" s="109">
        <v>45000000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38">
        <f t="shared" si="1"/>
        <v>785000000</v>
      </c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27"/>
    </row>
    <row r="111" spans="1:51" x14ac:dyDescent="0.2">
      <c r="A111" s="195" t="s">
        <v>268</v>
      </c>
      <c r="B111" s="195" t="s">
        <v>268</v>
      </c>
      <c r="C111" s="196" t="s">
        <v>0</v>
      </c>
      <c r="D111" s="196" t="s">
        <v>2218</v>
      </c>
      <c r="E111" s="109">
        <v>88000000</v>
      </c>
      <c r="F111" s="109">
        <v>24000000</v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38">
        <f t="shared" si="1"/>
        <v>112000000</v>
      </c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27"/>
    </row>
    <row r="112" spans="1:51" x14ac:dyDescent="0.2">
      <c r="A112" s="195" t="s">
        <v>270</v>
      </c>
      <c r="B112" s="195" t="s">
        <v>270</v>
      </c>
      <c r="C112" s="196" t="s">
        <v>0</v>
      </c>
      <c r="D112" s="196" t="s">
        <v>2218</v>
      </c>
      <c r="E112" s="109">
        <v>594000000</v>
      </c>
      <c r="F112" s="109">
        <v>467000000</v>
      </c>
      <c r="G112" s="109">
        <v>373000000</v>
      </c>
      <c r="H112" s="109">
        <v>302000000</v>
      </c>
      <c r="I112" s="109">
        <v>248000000</v>
      </c>
      <c r="J112" s="109">
        <v>187000000</v>
      </c>
      <c r="K112" s="109">
        <v>139000000</v>
      </c>
      <c r="L112" s="109">
        <v>23000000</v>
      </c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38">
        <f t="shared" si="1"/>
        <v>2333000000</v>
      </c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27"/>
    </row>
    <row r="113" spans="1:51" x14ac:dyDescent="0.2">
      <c r="A113" s="195" t="s">
        <v>1588</v>
      </c>
      <c r="B113" s="195" t="s">
        <v>1588</v>
      </c>
      <c r="C113" s="196" t="s">
        <v>0</v>
      </c>
      <c r="D113" s="196" t="s">
        <v>2218</v>
      </c>
      <c r="E113" s="109">
        <v>430000000</v>
      </c>
      <c r="F113" s="109">
        <v>330000000</v>
      </c>
      <c r="G113" s="109">
        <v>226000000</v>
      </c>
      <c r="H113" s="109">
        <v>149000000</v>
      </c>
      <c r="I113" s="109">
        <v>100000000</v>
      </c>
      <c r="J113" s="109">
        <v>60000000</v>
      </c>
      <c r="K113" s="109">
        <v>33000000</v>
      </c>
      <c r="L113" s="109">
        <v>11000000</v>
      </c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38">
        <f t="shared" si="1"/>
        <v>1339000000</v>
      </c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27"/>
    </row>
    <row r="114" spans="1:51" x14ac:dyDescent="0.2">
      <c r="A114" s="195" t="s">
        <v>272</v>
      </c>
      <c r="B114" s="195" t="s">
        <v>272</v>
      </c>
      <c r="C114" s="196" t="s">
        <v>0</v>
      </c>
      <c r="D114" s="196" t="s">
        <v>2218</v>
      </c>
      <c r="E114" s="109">
        <v>136000000</v>
      </c>
      <c r="F114" s="109">
        <v>100000000</v>
      </c>
      <c r="G114" s="109">
        <v>73000000</v>
      </c>
      <c r="H114" s="109">
        <v>53000000</v>
      </c>
      <c r="I114" s="109">
        <v>39000000</v>
      </c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38">
        <f t="shared" si="1"/>
        <v>401000000</v>
      </c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27"/>
    </row>
    <row r="115" spans="1:51" x14ac:dyDescent="0.2">
      <c r="A115" s="195" t="s">
        <v>277</v>
      </c>
      <c r="B115" s="195" t="s">
        <v>277</v>
      </c>
      <c r="C115" s="196" t="s">
        <v>1</v>
      </c>
      <c r="D115" s="196" t="s">
        <v>2208</v>
      </c>
      <c r="E115" s="109">
        <v>50610756</v>
      </c>
      <c r="F115" s="109">
        <v>35402128</v>
      </c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38">
        <f t="shared" si="1"/>
        <v>86012884</v>
      </c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27"/>
    </row>
    <row r="116" spans="1:51" x14ac:dyDescent="0.2">
      <c r="A116" s="195" t="s">
        <v>278</v>
      </c>
      <c r="B116" s="195" t="s">
        <v>278</v>
      </c>
      <c r="C116" s="196" t="s">
        <v>1</v>
      </c>
      <c r="D116" s="196" t="s">
        <v>2208</v>
      </c>
      <c r="E116" s="109">
        <v>94238760</v>
      </c>
      <c r="F116" s="109">
        <v>151741913</v>
      </c>
      <c r="G116" s="109">
        <v>137224463</v>
      </c>
      <c r="H116" s="109">
        <v>97474304</v>
      </c>
      <c r="I116" s="109">
        <v>90906886</v>
      </c>
      <c r="J116" s="109">
        <v>2419575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38">
        <f t="shared" si="1"/>
        <v>574005901</v>
      </c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27"/>
    </row>
    <row r="117" spans="1:51" x14ac:dyDescent="0.2">
      <c r="A117" s="195" t="s">
        <v>280</v>
      </c>
      <c r="B117" s="195" t="s">
        <v>280</v>
      </c>
      <c r="C117" s="196" t="s">
        <v>1</v>
      </c>
      <c r="D117" s="196" t="s">
        <v>2208</v>
      </c>
      <c r="E117" s="109">
        <v>179817039</v>
      </c>
      <c r="F117" s="109">
        <v>80408974</v>
      </c>
      <c r="G117" s="109">
        <v>123846306</v>
      </c>
      <c r="H117" s="109">
        <v>175649023</v>
      </c>
      <c r="I117" s="109">
        <v>87926218</v>
      </c>
      <c r="J117" s="109">
        <v>5079700</v>
      </c>
      <c r="K117" s="109">
        <v>2629845</v>
      </c>
      <c r="L117" s="109">
        <v>5109698</v>
      </c>
      <c r="M117" s="109">
        <v>2519851</v>
      </c>
      <c r="N117" s="109">
        <v>2759837</v>
      </c>
      <c r="O117" s="109">
        <v>2522938</v>
      </c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38">
        <f t="shared" si="1"/>
        <v>668269429</v>
      </c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27"/>
    </row>
    <row r="118" spans="1:51" x14ac:dyDescent="0.2">
      <c r="A118" s="195" t="s">
        <v>281</v>
      </c>
      <c r="B118" s="195" t="s">
        <v>281</v>
      </c>
      <c r="C118" s="196" t="s">
        <v>1</v>
      </c>
      <c r="D118" s="196" t="s">
        <v>2208</v>
      </c>
      <c r="E118" s="109">
        <v>105609440</v>
      </c>
      <c r="F118" s="109">
        <v>11060914</v>
      </c>
      <c r="G118" s="109"/>
      <c r="H118" s="109">
        <v>30417513</v>
      </c>
      <c r="I118" s="109">
        <v>63254602</v>
      </c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38">
        <f t="shared" si="1"/>
        <v>210342469</v>
      </c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27"/>
    </row>
    <row r="119" spans="1:51" x14ac:dyDescent="0.2">
      <c r="A119" s="195" t="s">
        <v>282</v>
      </c>
      <c r="B119" s="195" t="s">
        <v>282</v>
      </c>
      <c r="C119" s="196" t="s">
        <v>1</v>
      </c>
      <c r="D119" s="196" t="s">
        <v>2208</v>
      </c>
      <c r="E119" s="109">
        <v>42833654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38">
        <f t="shared" si="1"/>
        <v>42833654</v>
      </c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27"/>
    </row>
    <row r="120" spans="1:51" x14ac:dyDescent="0.2">
      <c r="A120" s="195" t="s">
        <v>283</v>
      </c>
      <c r="B120" s="195" t="s">
        <v>283</v>
      </c>
      <c r="C120" s="196" t="s">
        <v>1</v>
      </c>
      <c r="D120" s="196" t="s">
        <v>2208</v>
      </c>
      <c r="E120" s="109"/>
      <c r="F120" s="109">
        <v>360797385</v>
      </c>
      <c r="G120" s="109">
        <v>294342007</v>
      </c>
      <c r="H120" s="109">
        <v>236500940</v>
      </c>
      <c r="I120" s="109">
        <v>446598360</v>
      </c>
      <c r="J120" s="109">
        <v>309738757</v>
      </c>
      <c r="K120" s="109">
        <v>134711781</v>
      </c>
      <c r="L120" s="109">
        <v>68401774</v>
      </c>
      <c r="M120" s="109">
        <v>48294546</v>
      </c>
      <c r="N120" s="109">
        <v>29410655</v>
      </c>
      <c r="O120" s="109">
        <v>13070616</v>
      </c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38">
        <f t="shared" si="1"/>
        <v>1941866821</v>
      </c>
      <c r="AO120" s="206"/>
      <c r="AP120" s="83"/>
      <c r="AQ120" s="83"/>
      <c r="AR120" s="83"/>
      <c r="AS120" s="83"/>
      <c r="AT120" s="83"/>
      <c r="AU120" s="83"/>
      <c r="AV120" s="83"/>
      <c r="AW120" s="83"/>
      <c r="AX120" s="83"/>
      <c r="AY120" s="27"/>
    </row>
    <row r="121" spans="1:51" x14ac:dyDescent="0.2">
      <c r="A121" s="195" t="s">
        <v>284</v>
      </c>
      <c r="B121" s="195" t="s">
        <v>284</v>
      </c>
      <c r="C121" s="196" t="s">
        <v>1</v>
      </c>
      <c r="D121" s="196" t="s">
        <v>2208</v>
      </c>
      <c r="E121" s="109">
        <v>253975722</v>
      </c>
      <c r="F121" s="109">
        <v>99609014</v>
      </c>
      <c r="G121" s="109">
        <v>105553764</v>
      </c>
      <c r="H121" s="109">
        <v>76315492</v>
      </c>
      <c r="I121" s="109">
        <v>57299620</v>
      </c>
      <c r="J121" s="109">
        <v>44117394</v>
      </c>
      <c r="K121" s="109">
        <v>33987992</v>
      </c>
      <c r="L121" s="109">
        <v>33248036</v>
      </c>
      <c r="M121" s="109">
        <v>30484675</v>
      </c>
      <c r="N121" s="109">
        <v>25008523</v>
      </c>
      <c r="O121" s="109">
        <v>20628781</v>
      </c>
      <c r="P121" s="109">
        <v>20878767</v>
      </c>
      <c r="Q121" s="109">
        <v>20163563</v>
      </c>
      <c r="R121" s="109">
        <v>15819065</v>
      </c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38">
        <f t="shared" si="1"/>
        <v>837090408</v>
      </c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27"/>
    </row>
    <row r="122" spans="1:51" x14ac:dyDescent="0.2">
      <c r="A122" s="195" t="s">
        <v>285</v>
      </c>
      <c r="B122" s="195" t="s">
        <v>285</v>
      </c>
      <c r="C122" s="196" t="s">
        <v>1</v>
      </c>
      <c r="D122" s="196" t="s">
        <v>2208</v>
      </c>
      <c r="E122" s="109"/>
      <c r="F122" s="109"/>
      <c r="G122" s="109"/>
      <c r="H122" s="109"/>
      <c r="I122" s="109"/>
      <c r="J122" s="109"/>
      <c r="K122" s="109"/>
      <c r="L122" s="109"/>
      <c r="M122" s="109">
        <v>269182153</v>
      </c>
      <c r="N122" s="109">
        <v>450733595</v>
      </c>
      <c r="O122" s="109">
        <v>261178181</v>
      </c>
      <c r="P122" s="109">
        <v>166783532</v>
      </c>
      <c r="Q122" s="109">
        <v>90364585</v>
      </c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38">
        <f t="shared" si="1"/>
        <v>1238242046</v>
      </c>
      <c r="AO122" s="190"/>
      <c r="AP122" s="83"/>
      <c r="AQ122" s="83"/>
      <c r="AR122" s="83"/>
      <c r="AS122" s="83"/>
      <c r="AT122" s="83"/>
      <c r="AU122" s="83"/>
      <c r="AV122" s="83"/>
      <c r="AW122" s="83"/>
      <c r="AX122" s="83"/>
      <c r="AY122" s="27"/>
    </row>
    <row r="123" spans="1:51" x14ac:dyDescent="0.2">
      <c r="A123" s="195" t="s">
        <v>286</v>
      </c>
      <c r="B123" s="195" t="s">
        <v>286</v>
      </c>
      <c r="C123" s="196" t="s">
        <v>1</v>
      </c>
      <c r="D123" s="196" t="s">
        <v>2208</v>
      </c>
      <c r="E123" s="109">
        <v>210021044</v>
      </c>
      <c r="F123" s="109">
        <v>180921401</v>
      </c>
      <c r="G123" s="109">
        <v>107164728</v>
      </c>
      <c r="H123" s="109">
        <v>37720358</v>
      </c>
      <c r="I123" s="109">
        <v>16117495</v>
      </c>
      <c r="J123" s="109">
        <v>50377024</v>
      </c>
      <c r="K123" s="109">
        <v>28158337</v>
      </c>
      <c r="L123" s="109">
        <v>24028581</v>
      </c>
      <c r="M123" s="109">
        <v>15815732</v>
      </c>
      <c r="N123" s="109">
        <v>12339271</v>
      </c>
      <c r="O123" s="109">
        <v>9179458</v>
      </c>
      <c r="P123" s="109">
        <v>3769777</v>
      </c>
      <c r="Q123" s="109">
        <v>6182695</v>
      </c>
      <c r="R123" s="109">
        <v>3599787</v>
      </c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38">
        <f t="shared" si="1"/>
        <v>705395688</v>
      </c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27"/>
    </row>
    <row r="124" spans="1:51" x14ac:dyDescent="0.2">
      <c r="A124" s="195" t="s">
        <v>287</v>
      </c>
      <c r="B124" s="195" t="s">
        <v>287</v>
      </c>
      <c r="C124" s="196" t="s">
        <v>1</v>
      </c>
      <c r="D124" s="196" t="s">
        <v>2208</v>
      </c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>
        <v>409985780</v>
      </c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38">
        <f t="shared" si="1"/>
        <v>409985780</v>
      </c>
      <c r="AO124" s="190"/>
      <c r="AP124" s="83"/>
      <c r="AQ124" s="83"/>
      <c r="AR124" s="83"/>
      <c r="AS124" s="83"/>
      <c r="AT124" s="83"/>
      <c r="AU124" s="83"/>
      <c r="AV124" s="83"/>
      <c r="AW124" s="83"/>
      <c r="AX124" s="83"/>
      <c r="AY124" s="27"/>
    </row>
    <row r="125" spans="1:51" x14ac:dyDescent="0.2">
      <c r="A125" s="195" t="s">
        <v>288</v>
      </c>
      <c r="B125" s="195" t="s">
        <v>288</v>
      </c>
      <c r="C125" s="196" t="s">
        <v>1</v>
      </c>
      <c r="D125" s="196" t="s">
        <v>2208</v>
      </c>
      <c r="E125" s="109"/>
      <c r="F125" s="109"/>
      <c r="G125" s="109"/>
      <c r="H125" s="109">
        <v>360171010</v>
      </c>
      <c r="I125" s="109">
        <v>475619299</v>
      </c>
      <c r="J125" s="109">
        <v>224329161</v>
      </c>
      <c r="K125" s="109">
        <v>89178619</v>
      </c>
      <c r="L125" s="109">
        <v>33182742</v>
      </c>
      <c r="M125" s="109">
        <v>4147843</v>
      </c>
      <c r="N125" s="109">
        <v>4147843</v>
      </c>
      <c r="O125" s="109"/>
      <c r="P125" s="109">
        <v>3802189</v>
      </c>
      <c r="Q125" s="109">
        <v>3456536</v>
      </c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38">
        <f t="shared" si="1"/>
        <v>1198035242</v>
      </c>
      <c r="AO125" s="190"/>
      <c r="AP125" s="83"/>
      <c r="AQ125" s="83"/>
      <c r="AR125" s="83"/>
      <c r="AS125" s="83"/>
      <c r="AT125" s="83"/>
      <c r="AU125" s="83"/>
      <c r="AV125" s="83"/>
      <c r="AW125" s="83"/>
      <c r="AX125" s="83"/>
      <c r="AY125" s="27"/>
    </row>
    <row r="126" spans="1:51" x14ac:dyDescent="0.2">
      <c r="A126" s="195" t="s">
        <v>289</v>
      </c>
      <c r="B126" s="195" t="s">
        <v>289</v>
      </c>
      <c r="C126" s="196" t="s">
        <v>1</v>
      </c>
      <c r="D126" s="196" t="s">
        <v>2208</v>
      </c>
      <c r="E126" s="109">
        <v>275119457</v>
      </c>
      <c r="F126" s="109">
        <v>130657046</v>
      </c>
      <c r="G126" s="109">
        <v>83993815</v>
      </c>
      <c r="H126" s="109">
        <v>21084867</v>
      </c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38">
        <f t="shared" si="1"/>
        <v>510855185</v>
      </c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27"/>
    </row>
    <row r="127" spans="1:51" x14ac:dyDescent="0.2">
      <c r="A127" s="195" t="s">
        <v>3</v>
      </c>
      <c r="B127" s="195" t="s">
        <v>3</v>
      </c>
      <c r="C127" s="196" t="s">
        <v>1</v>
      </c>
      <c r="D127" s="196" t="s">
        <v>2208</v>
      </c>
      <c r="E127" s="109">
        <v>288779384</v>
      </c>
      <c r="F127" s="109">
        <v>253709713</v>
      </c>
      <c r="G127" s="109">
        <v>179739851</v>
      </c>
      <c r="H127" s="109">
        <v>136187503</v>
      </c>
      <c r="I127" s="109">
        <v>103004761</v>
      </c>
      <c r="J127" s="109">
        <v>43552349</v>
      </c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38">
        <f t="shared" si="1"/>
        <v>1004973561</v>
      </c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27"/>
    </row>
    <row r="128" spans="1:51" x14ac:dyDescent="0.2">
      <c r="A128" s="195" t="s">
        <v>1451</v>
      </c>
      <c r="B128" s="195" t="s">
        <v>1451</v>
      </c>
      <c r="C128" s="196" t="s">
        <v>1</v>
      </c>
      <c r="D128" s="196" t="s">
        <v>2208</v>
      </c>
      <c r="E128" s="109">
        <v>45828373</v>
      </c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38">
        <f t="shared" si="1"/>
        <v>45828373</v>
      </c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27"/>
    </row>
    <row r="129" spans="1:51" x14ac:dyDescent="0.2">
      <c r="A129" s="195" t="s">
        <v>1677</v>
      </c>
      <c r="B129" s="195" t="s">
        <v>1677</v>
      </c>
      <c r="C129" s="196" t="s">
        <v>1</v>
      </c>
      <c r="D129" s="196" t="s">
        <v>2208</v>
      </c>
      <c r="E129" s="109"/>
      <c r="F129" s="109">
        <v>31073028</v>
      </c>
      <c r="G129" s="109">
        <v>41287561</v>
      </c>
      <c r="H129" s="109">
        <v>30628191</v>
      </c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38">
        <f t="shared" si="1"/>
        <v>102988780</v>
      </c>
      <c r="AO129" s="206"/>
      <c r="AP129" s="83"/>
      <c r="AQ129" s="83"/>
      <c r="AR129" s="83"/>
      <c r="AS129" s="83"/>
      <c r="AT129" s="83"/>
      <c r="AU129" s="83"/>
      <c r="AV129" s="83"/>
      <c r="AW129" s="83"/>
      <c r="AX129" s="83"/>
      <c r="AY129" s="27"/>
    </row>
    <row r="130" spans="1:51" x14ac:dyDescent="0.2">
      <c r="A130" s="195" t="s">
        <v>1678</v>
      </c>
      <c r="B130" s="195" t="s">
        <v>1678</v>
      </c>
      <c r="C130" s="196" t="s">
        <v>1</v>
      </c>
      <c r="D130" s="196" t="s">
        <v>2208</v>
      </c>
      <c r="E130" s="109">
        <v>214588530</v>
      </c>
      <c r="F130" s="109">
        <v>30071860</v>
      </c>
      <c r="G130" s="109">
        <v>1036961</v>
      </c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38">
        <f t="shared" si="1"/>
        <v>245697351</v>
      </c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27"/>
    </row>
    <row r="131" spans="1:51" x14ac:dyDescent="0.2">
      <c r="A131" s="195" t="s">
        <v>292</v>
      </c>
      <c r="B131" s="195" t="s">
        <v>292</v>
      </c>
      <c r="C131" s="196" t="s">
        <v>1</v>
      </c>
      <c r="D131" s="196" t="s">
        <v>2208</v>
      </c>
      <c r="E131" s="109">
        <v>318644418</v>
      </c>
      <c r="F131" s="109">
        <v>265116281</v>
      </c>
      <c r="G131" s="109">
        <v>223637854</v>
      </c>
      <c r="H131" s="109">
        <v>190455112</v>
      </c>
      <c r="I131" s="109">
        <v>170407205</v>
      </c>
      <c r="J131" s="109">
        <v>147594070</v>
      </c>
      <c r="K131" s="109">
        <v>128583124</v>
      </c>
      <c r="L131" s="109">
        <v>130657046</v>
      </c>
      <c r="M131" s="109">
        <v>99893879</v>
      </c>
      <c r="N131" s="109">
        <v>109917832</v>
      </c>
      <c r="O131" s="109">
        <v>82611201</v>
      </c>
      <c r="P131" s="109">
        <v>98511265</v>
      </c>
      <c r="Q131" s="109">
        <v>61871987</v>
      </c>
      <c r="R131" s="109">
        <v>68785059</v>
      </c>
      <c r="S131" s="109">
        <v>71895941</v>
      </c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38">
        <f t="shared" si="1"/>
        <v>2168582274</v>
      </c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27"/>
    </row>
    <row r="132" spans="1:51" x14ac:dyDescent="0.2">
      <c r="A132" s="195" t="s">
        <v>293</v>
      </c>
      <c r="B132" s="195" t="s">
        <v>293</v>
      </c>
      <c r="C132" s="196" t="s">
        <v>1</v>
      </c>
      <c r="D132" s="196" t="s">
        <v>2208</v>
      </c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>
        <v>103696068</v>
      </c>
      <c r="Q132" s="109">
        <v>82956855</v>
      </c>
      <c r="R132" s="109">
        <v>66365484</v>
      </c>
      <c r="S132" s="109">
        <v>53092387</v>
      </c>
      <c r="T132" s="109">
        <v>42473910</v>
      </c>
      <c r="U132" s="109">
        <v>33979128</v>
      </c>
      <c r="V132" s="109">
        <v>16692192</v>
      </c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38">
        <f t="shared" si="1"/>
        <v>399256024</v>
      </c>
      <c r="AO132" s="190"/>
      <c r="AP132" s="83"/>
      <c r="AQ132" s="83"/>
      <c r="AR132" s="83"/>
      <c r="AS132" s="83"/>
      <c r="AT132" s="83"/>
      <c r="AU132" s="83"/>
      <c r="AV132" s="83"/>
      <c r="AW132" s="83"/>
      <c r="AX132" s="83"/>
      <c r="AY132" s="27"/>
    </row>
    <row r="133" spans="1:51" x14ac:dyDescent="0.2">
      <c r="A133" s="195" t="s">
        <v>377</v>
      </c>
      <c r="B133" s="195" t="s">
        <v>2236</v>
      </c>
      <c r="C133" s="196" t="s">
        <v>1</v>
      </c>
      <c r="D133" s="196" t="s">
        <v>2208</v>
      </c>
      <c r="E133" s="109"/>
      <c r="F133" s="109">
        <v>842680218</v>
      </c>
      <c r="G133" s="109">
        <v>716657663</v>
      </c>
      <c r="H133" s="109">
        <v>595004850</v>
      </c>
      <c r="I133" s="109">
        <v>462335939</v>
      </c>
      <c r="J133" s="109">
        <v>366138370</v>
      </c>
      <c r="K133" s="109">
        <v>272923877</v>
      </c>
      <c r="L133" s="109">
        <v>204857898</v>
      </c>
      <c r="M133" s="109">
        <v>208525350</v>
      </c>
      <c r="N133" s="109">
        <v>265743701</v>
      </c>
      <c r="O133" s="109">
        <v>243180539</v>
      </c>
      <c r="P133" s="109">
        <v>203437103</v>
      </c>
      <c r="Q133" s="109">
        <v>175510101</v>
      </c>
      <c r="R133" s="109">
        <v>153281604</v>
      </c>
      <c r="S133" s="109">
        <v>135857992</v>
      </c>
      <c r="T133" s="109">
        <v>79564934</v>
      </c>
      <c r="U133" s="109">
        <v>69775740</v>
      </c>
      <c r="V133" s="109">
        <v>74938765</v>
      </c>
      <c r="W133" s="109">
        <v>65752763</v>
      </c>
      <c r="X133" s="109">
        <v>61644060</v>
      </c>
      <c r="Y133" s="109">
        <v>108714760</v>
      </c>
      <c r="Z133" s="109">
        <v>54087215</v>
      </c>
      <c r="AA133" s="109">
        <v>52835488</v>
      </c>
      <c r="AB133" s="109">
        <v>56283937</v>
      </c>
      <c r="AC133" s="109">
        <v>42204769</v>
      </c>
      <c r="AD133" s="109">
        <v>42332360</v>
      </c>
      <c r="AE133" s="109">
        <v>41717301</v>
      </c>
      <c r="AF133" s="109">
        <v>40966892</v>
      </c>
      <c r="AG133" s="109">
        <v>41035144</v>
      </c>
      <c r="AH133" s="109"/>
      <c r="AI133" s="109"/>
      <c r="AJ133" s="109"/>
      <c r="AK133" s="109"/>
      <c r="AL133" s="109"/>
      <c r="AM133" s="109"/>
      <c r="AN133" s="38">
        <f t="shared" si="1"/>
        <v>5677989333</v>
      </c>
      <c r="AO133" s="206"/>
      <c r="AP133" s="83"/>
      <c r="AQ133" s="83"/>
      <c r="AR133" s="83"/>
      <c r="AS133" s="83"/>
      <c r="AT133" s="83"/>
      <c r="AU133" s="83"/>
      <c r="AV133" s="83"/>
      <c r="AW133" s="83"/>
      <c r="AX133" s="83"/>
      <c r="AY133" s="27"/>
    </row>
    <row r="134" spans="1:51" x14ac:dyDescent="0.2">
      <c r="A134" s="195" t="s">
        <v>378</v>
      </c>
      <c r="B134" s="195" t="s">
        <v>1784</v>
      </c>
      <c r="C134" s="196" t="s">
        <v>1</v>
      </c>
      <c r="D134" s="196" t="s">
        <v>2208</v>
      </c>
      <c r="E134" s="109">
        <v>154876506</v>
      </c>
      <c r="F134" s="109">
        <v>116713105</v>
      </c>
      <c r="G134" s="109">
        <v>86454893</v>
      </c>
      <c r="H134" s="109">
        <v>97217640</v>
      </c>
      <c r="I134" s="109">
        <v>103816544</v>
      </c>
      <c r="J134" s="109">
        <v>82617759</v>
      </c>
      <c r="K134" s="109">
        <v>77227780</v>
      </c>
      <c r="L134" s="109">
        <v>69044970</v>
      </c>
      <c r="M134" s="109">
        <v>47258095</v>
      </c>
      <c r="N134" s="109">
        <v>36588100</v>
      </c>
      <c r="O134" s="109">
        <v>40553347</v>
      </c>
      <c r="P134" s="109">
        <v>37449024</v>
      </c>
      <c r="Q134" s="109"/>
      <c r="R134" s="109">
        <v>23698600</v>
      </c>
      <c r="S134" s="109">
        <v>19358856</v>
      </c>
      <c r="T134" s="109">
        <v>18678897</v>
      </c>
      <c r="U134" s="109">
        <v>16234560</v>
      </c>
      <c r="V134" s="109">
        <v>10179399</v>
      </c>
      <c r="W134" s="109">
        <v>15239100</v>
      </c>
      <c r="X134" s="109">
        <v>10909356</v>
      </c>
      <c r="Y134" s="109">
        <v>6142807</v>
      </c>
      <c r="Z134" s="109">
        <v>11359329</v>
      </c>
      <c r="AA134" s="109">
        <v>7859536</v>
      </c>
      <c r="AB134" s="109">
        <v>6909592</v>
      </c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38">
        <f t="shared" ref="AN134:AN197" si="2">SUM(E134:AM134)</f>
        <v>1096387795</v>
      </c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27"/>
    </row>
    <row r="135" spans="1:51" x14ac:dyDescent="0.2">
      <c r="A135" s="195" t="s">
        <v>418</v>
      </c>
      <c r="B135" s="195" t="s">
        <v>1785</v>
      </c>
      <c r="C135" s="196" t="s">
        <v>1630</v>
      </c>
      <c r="D135" s="196" t="s">
        <v>2215</v>
      </c>
      <c r="E135" s="109">
        <v>48464121</v>
      </c>
      <c r="F135" s="109">
        <v>38734731</v>
      </c>
      <c r="G135" s="109">
        <v>30958560</v>
      </c>
      <c r="H135" s="109">
        <v>24743491</v>
      </c>
      <c r="I135" s="109">
        <v>19776124</v>
      </c>
      <c r="J135" s="109">
        <v>15805979</v>
      </c>
      <c r="K135" s="109">
        <v>12632858</v>
      </c>
      <c r="L135" s="109">
        <v>10096755</v>
      </c>
      <c r="M135" s="109">
        <v>8069786</v>
      </c>
      <c r="N135" s="109">
        <v>6449740</v>
      </c>
      <c r="O135" s="109">
        <v>5154926</v>
      </c>
      <c r="P135" s="109">
        <v>4120052</v>
      </c>
      <c r="Q135" s="109">
        <v>3292933</v>
      </c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38">
        <f t="shared" si="2"/>
        <v>228300056</v>
      </c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27"/>
    </row>
    <row r="136" spans="1:51" x14ac:dyDescent="0.2">
      <c r="A136" s="195" t="s">
        <v>383</v>
      </c>
      <c r="B136" s="195" t="s">
        <v>1786</v>
      </c>
      <c r="C136" s="196" t="s">
        <v>1732</v>
      </c>
      <c r="D136" s="196" t="s">
        <v>2209</v>
      </c>
      <c r="E136" s="109">
        <v>1284800</v>
      </c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38">
        <f t="shared" si="2"/>
        <v>1284800</v>
      </c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27"/>
    </row>
    <row r="137" spans="1:51" x14ac:dyDescent="0.2">
      <c r="A137" s="195" t="s">
        <v>1592</v>
      </c>
      <c r="B137" s="195" t="s">
        <v>1787</v>
      </c>
      <c r="C137" s="196" t="s">
        <v>1732</v>
      </c>
      <c r="D137" s="196" t="s">
        <v>2209</v>
      </c>
      <c r="E137" s="109">
        <v>6205000</v>
      </c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38">
        <f t="shared" si="2"/>
        <v>6205000</v>
      </c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27"/>
    </row>
    <row r="138" spans="1:51" x14ac:dyDescent="0.2">
      <c r="A138" s="195" t="s">
        <v>302</v>
      </c>
      <c r="B138" s="195" t="s">
        <v>302</v>
      </c>
      <c r="C138" s="196" t="s">
        <v>1632</v>
      </c>
      <c r="D138" s="196" t="s">
        <v>2228</v>
      </c>
      <c r="E138" s="109">
        <v>68026156</v>
      </c>
      <c r="F138" s="109">
        <v>118990091</v>
      </c>
      <c r="G138" s="109">
        <v>93590745</v>
      </c>
      <c r="H138" s="109">
        <v>75959146</v>
      </c>
      <c r="I138" s="109">
        <v>63243459</v>
      </c>
      <c r="J138" s="109">
        <v>50552865</v>
      </c>
      <c r="K138" s="109">
        <v>30643119</v>
      </c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38">
        <f t="shared" si="2"/>
        <v>501005581</v>
      </c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27"/>
    </row>
    <row r="139" spans="1:51" x14ac:dyDescent="0.2">
      <c r="A139" s="195" t="s">
        <v>304</v>
      </c>
      <c r="B139" s="195" t="s">
        <v>304</v>
      </c>
      <c r="C139" s="196" t="s">
        <v>1</v>
      </c>
      <c r="D139" s="196" t="s">
        <v>2208</v>
      </c>
      <c r="E139" s="109">
        <v>162718753</v>
      </c>
      <c r="F139" s="109">
        <v>118089024</v>
      </c>
      <c r="G139" s="109">
        <v>58876522</v>
      </c>
      <c r="H139" s="109">
        <v>86994861</v>
      </c>
      <c r="I139" s="109">
        <v>84994979</v>
      </c>
      <c r="J139" s="109">
        <v>77995392</v>
      </c>
      <c r="K139" s="109">
        <v>64996160</v>
      </c>
      <c r="L139" s="109">
        <v>44979943</v>
      </c>
      <c r="M139" s="109">
        <v>31139960</v>
      </c>
      <c r="N139" s="109">
        <v>20759974</v>
      </c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38">
        <f t="shared" si="2"/>
        <v>751545568</v>
      </c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27"/>
    </row>
    <row r="140" spans="1:51" x14ac:dyDescent="0.2">
      <c r="A140" s="195" t="s">
        <v>305</v>
      </c>
      <c r="B140" s="195" t="s">
        <v>305</v>
      </c>
      <c r="C140" s="196" t="s">
        <v>1</v>
      </c>
      <c r="D140" s="196" t="s">
        <v>2208</v>
      </c>
      <c r="E140" s="109">
        <v>473083595</v>
      </c>
      <c r="F140" s="109">
        <v>460972768</v>
      </c>
      <c r="G140" s="109">
        <v>637962312</v>
      </c>
      <c r="H140" s="109">
        <v>715757716</v>
      </c>
      <c r="I140" s="109">
        <v>619813384</v>
      </c>
      <c r="J140" s="109">
        <v>498170570</v>
      </c>
      <c r="K140" s="109">
        <v>335530178</v>
      </c>
      <c r="L140" s="109">
        <v>217787134</v>
      </c>
      <c r="M140" s="109">
        <v>110193490</v>
      </c>
      <c r="N140" s="109">
        <v>66996042</v>
      </c>
      <c r="O140" s="109">
        <v>28998287</v>
      </c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38">
        <f t="shared" si="2"/>
        <v>4165265476</v>
      </c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27"/>
    </row>
    <row r="141" spans="1:51" x14ac:dyDescent="0.2">
      <c r="A141" s="195" t="s">
        <v>307</v>
      </c>
      <c r="B141" s="195" t="s">
        <v>307</v>
      </c>
      <c r="C141" s="196" t="s">
        <v>1632</v>
      </c>
      <c r="D141" s="196" t="s">
        <v>2228</v>
      </c>
      <c r="E141" s="109">
        <v>111524808</v>
      </c>
      <c r="F141" s="109">
        <v>59132373</v>
      </c>
      <c r="G141" s="109">
        <v>87077594</v>
      </c>
      <c r="H141" s="109">
        <v>88128794</v>
      </c>
      <c r="I141" s="109">
        <v>54514210</v>
      </c>
      <c r="J141" s="109">
        <v>30712378</v>
      </c>
      <c r="K141" s="109">
        <v>17938746</v>
      </c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38">
        <f t="shared" si="2"/>
        <v>449028903</v>
      </c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27"/>
    </row>
    <row r="142" spans="1:51" x14ac:dyDescent="0.2">
      <c r="A142" s="195" t="s">
        <v>308</v>
      </c>
      <c r="B142" s="195" t="s">
        <v>308</v>
      </c>
      <c r="C142" s="196" t="s">
        <v>1632</v>
      </c>
      <c r="D142" s="196" t="s">
        <v>2228</v>
      </c>
      <c r="E142" s="109">
        <v>59206555</v>
      </c>
      <c r="F142" s="109">
        <v>50985938</v>
      </c>
      <c r="G142" s="109">
        <v>37924139</v>
      </c>
      <c r="H142" s="109">
        <v>27982178</v>
      </c>
      <c r="I142" s="109">
        <v>20709370</v>
      </c>
      <c r="J142" s="109">
        <v>14784325</v>
      </c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38">
        <f t="shared" si="2"/>
        <v>211592505</v>
      </c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27"/>
    </row>
    <row r="143" spans="1:51" x14ac:dyDescent="0.2">
      <c r="A143" s="195" t="s">
        <v>310</v>
      </c>
      <c r="B143" s="195" t="s">
        <v>310</v>
      </c>
      <c r="C143" s="196" t="s">
        <v>1632</v>
      </c>
      <c r="D143" s="196" t="s">
        <v>2228</v>
      </c>
      <c r="E143" s="109">
        <v>30957364</v>
      </c>
      <c r="F143" s="109">
        <v>61119159</v>
      </c>
      <c r="G143" s="109">
        <v>41470661</v>
      </c>
      <c r="H143" s="109">
        <v>28547198</v>
      </c>
      <c r="I143" s="109">
        <v>17327554</v>
      </c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38">
        <f t="shared" si="2"/>
        <v>179421936</v>
      </c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27"/>
    </row>
    <row r="144" spans="1:51" x14ac:dyDescent="0.2">
      <c r="A144" s="195" t="s">
        <v>311</v>
      </c>
      <c r="B144" s="195" t="s">
        <v>311</v>
      </c>
      <c r="C144" s="196" t="s">
        <v>1632</v>
      </c>
      <c r="D144" s="196" t="s">
        <v>2228</v>
      </c>
      <c r="E144" s="109">
        <v>244391783</v>
      </c>
      <c r="F144" s="109">
        <v>269498678</v>
      </c>
      <c r="G144" s="109">
        <v>232086435</v>
      </c>
      <c r="H144" s="109">
        <v>194752983</v>
      </c>
      <c r="I144" s="109">
        <v>167695703</v>
      </c>
      <c r="J144" s="109">
        <v>143860308</v>
      </c>
      <c r="K144" s="109">
        <v>122403337</v>
      </c>
      <c r="L144" s="109">
        <v>97007257</v>
      </c>
      <c r="M144" s="109">
        <v>73705111</v>
      </c>
      <c r="N144" s="109">
        <v>51098753</v>
      </c>
      <c r="O144" s="109">
        <v>29057846</v>
      </c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38">
        <f t="shared" si="2"/>
        <v>1625558194</v>
      </c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27"/>
    </row>
    <row r="145" spans="1:51" x14ac:dyDescent="0.2">
      <c r="A145" s="195" t="s">
        <v>312</v>
      </c>
      <c r="B145" s="195" t="s">
        <v>312</v>
      </c>
      <c r="C145" s="196" t="s">
        <v>1632</v>
      </c>
      <c r="D145" s="196" t="s">
        <v>2228</v>
      </c>
      <c r="E145" s="109">
        <v>50166559</v>
      </c>
      <c r="F145" s="109">
        <v>91914118</v>
      </c>
      <c r="G145" s="109">
        <v>76130058</v>
      </c>
      <c r="H145" s="109">
        <v>58610696</v>
      </c>
      <c r="I145" s="109">
        <v>45731945</v>
      </c>
      <c r="J145" s="109">
        <v>34158160</v>
      </c>
      <c r="K145" s="109">
        <v>26311846</v>
      </c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38">
        <f t="shared" si="2"/>
        <v>383023382</v>
      </c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27"/>
    </row>
    <row r="146" spans="1:51" x14ac:dyDescent="0.2">
      <c r="A146" s="195" t="s">
        <v>314</v>
      </c>
      <c r="B146" s="195" t="s">
        <v>1788</v>
      </c>
      <c r="C146" s="196" t="s">
        <v>1</v>
      </c>
      <c r="D146" s="196" t="s">
        <v>2208</v>
      </c>
      <c r="E146" s="109">
        <v>294334803</v>
      </c>
      <c r="F146" s="109">
        <v>243304877</v>
      </c>
      <c r="G146" s="109">
        <v>162943064</v>
      </c>
      <c r="H146" s="109">
        <v>126235253</v>
      </c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38">
        <f t="shared" si="2"/>
        <v>826817997</v>
      </c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27"/>
    </row>
    <row r="147" spans="1:51" x14ac:dyDescent="0.2">
      <c r="A147" s="195" t="s">
        <v>313</v>
      </c>
      <c r="B147" s="195" t="s">
        <v>313</v>
      </c>
      <c r="C147" s="196" t="s">
        <v>1629</v>
      </c>
      <c r="D147" s="196" t="s">
        <v>2212</v>
      </c>
      <c r="E147" s="109">
        <v>298000000</v>
      </c>
      <c r="F147" s="109">
        <v>226000000</v>
      </c>
      <c r="G147" s="109">
        <v>191000000</v>
      </c>
      <c r="H147" s="109">
        <v>163000000</v>
      </c>
      <c r="I147" s="109">
        <v>140000000</v>
      </c>
      <c r="J147" s="109">
        <v>116000000</v>
      </c>
      <c r="K147" s="109">
        <v>100000000</v>
      </c>
      <c r="L147" s="109">
        <v>83000000</v>
      </c>
      <c r="M147" s="109">
        <v>82000000</v>
      </c>
      <c r="N147" s="109">
        <v>69000000</v>
      </c>
      <c r="O147" s="109">
        <v>45000000</v>
      </c>
      <c r="P147" s="109">
        <v>40000000</v>
      </c>
      <c r="Q147" s="109">
        <v>36000000</v>
      </c>
      <c r="R147" s="109">
        <v>31000000</v>
      </c>
      <c r="S147" s="109">
        <v>26000000</v>
      </c>
      <c r="T147" s="109">
        <v>22000000</v>
      </c>
      <c r="U147" s="109">
        <v>22000000</v>
      </c>
      <c r="V147" s="109">
        <v>12000000</v>
      </c>
      <c r="W147" s="109">
        <v>12000000</v>
      </c>
      <c r="X147" s="109">
        <v>8000000</v>
      </c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38">
        <f t="shared" si="2"/>
        <v>1722000000</v>
      </c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27"/>
    </row>
    <row r="148" spans="1:51" x14ac:dyDescent="0.2">
      <c r="A148" s="195" t="s">
        <v>411</v>
      </c>
      <c r="B148" s="195" t="s">
        <v>411</v>
      </c>
      <c r="C148" s="196" t="s">
        <v>1629</v>
      </c>
      <c r="D148" s="196" t="s">
        <v>2212</v>
      </c>
      <c r="E148" s="109">
        <v>768120000</v>
      </c>
      <c r="F148" s="109">
        <v>619320000</v>
      </c>
      <c r="G148" s="109">
        <v>870000000</v>
      </c>
      <c r="H148" s="109">
        <v>677000000</v>
      </c>
      <c r="I148" s="109">
        <v>502480000</v>
      </c>
      <c r="J148" s="109">
        <v>376490000</v>
      </c>
      <c r="K148" s="109">
        <v>289700000</v>
      </c>
      <c r="L148" s="109">
        <v>226840000</v>
      </c>
      <c r="M148" s="109">
        <v>182270000</v>
      </c>
      <c r="N148" s="109">
        <v>147840000</v>
      </c>
      <c r="O148" s="109">
        <v>122150000</v>
      </c>
      <c r="P148" s="109">
        <v>102290000</v>
      </c>
      <c r="Q148" s="109">
        <v>86780000</v>
      </c>
      <c r="R148" s="109">
        <v>73910000</v>
      </c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38">
        <f t="shared" si="2"/>
        <v>5045190000</v>
      </c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27"/>
    </row>
    <row r="149" spans="1:51" x14ac:dyDescent="0.2">
      <c r="A149" s="195" t="s">
        <v>315</v>
      </c>
      <c r="B149" s="195" t="s">
        <v>1789</v>
      </c>
      <c r="C149" s="196" t="s">
        <v>1596</v>
      </c>
      <c r="D149" s="196" t="s">
        <v>2237</v>
      </c>
      <c r="E149" s="109">
        <v>36000000</v>
      </c>
      <c r="F149" s="109">
        <v>30000000</v>
      </c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38">
        <f t="shared" si="2"/>
        <v>66000000</v>
      </c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27"/>
    </row>
    <row r="150" spans="1:51" x14ac:dyDescent="0.2">
      <c r="A150" s="195" t="s">
        <v>317</v>
      </c>
      <c r="B150" s="195" t="s">
        <v>317</v>
      </c>
      <c r="C150" s="196" t="s">
        <v>1632</v>
      </c>
      <c r="D150" s="196" t="s">
        <v>2228</v>
      </c>
      <c r="E150" s="109">
        <v>12107791</v>
      </c>
      <c r="F150" s="109">
        <v>16000000</v>
      </c>
      <c r="G150" s="109">
        <v>12000000</v>
      </c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38">
        <f t="shared" si="2"/>
        <v>40107791</v>
      </c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27"/>
    </row>
    <row r="151" spans="1:51" x14ac:dyDescent="0.2">
      <c r="A151" s="195" t="s">
        <v>318</v>
      </c>
      <c r="B151" s="195" t="s">
        <v>318</v>
      </c>
      <c r="C151" s="196" t="s">
        <v>1632</v>
      </c>
      <c r="D151" s="196" t="s">
        <v>2228</v>
      </c>
      <c r="E151" s="109">
        <v>39726973</v>
      </c>
      <c r="F151" s="109">
        <v>41301210</v>
      </c>
      <c r="G151" s="109">
        <v>19594478</v>
      </c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38">
        <f t="shared" si="2"/>
        <v>100622661</v>
      </c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27"/>
    </row>
    <row r="152" spans="1:51" x14ac:dyDescent="0.2">
      <c r="A152" s="195" t="s">
        <v>320</v>
      </c>
      <c r="B152" s="195" t="s">
        <v>320</v>
      </c>
      <c r="C152" s="196" t="s">
        <v>1632</v>
      </c>
      <c r="D152" s="196" t="s">
        <v>2228</v>
      </c>
      <c r="E152" s="109">
        <v>5523347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38">
        <f t="shared" si="2"/>
        <v>5523347</v>
      </c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27"/>
    </row>
    <row r="153" spans="1:51" x14ac:dyDescent="0.2">
      <c r="A153" s="195" t="s">
        <v>321</v>
      </c>
      <c r="B153" s="195" t="s">
        <v>321</v>
      </c>
      <c r="C153" s="196" t="s">
        <v>1632</v>
      </c>
      <c r="D153" s="196" t="s">
        <v>2228</v>
      </c>
      <c r="E153" s="109">
        <v>27701607</v>
      </c>
      <c r="F153" s="109">
        <v>35000000</v>
      </c>
      <c r="G153" s="109">
        <v>25000000</v>
      </c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38">
        <f t="shared" si="2"/>
        <v>87701607</v>
      </c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27"/>
    </row>
    <row r="154" spans="1:51" x14ac:dyDescent="0.2">
      <c r="A154" s="195" t="s">
        <v>322</v>
      </c>
      <c r="B154" s="195" t="s">
        <v>1790</v>
      </c>
      <c r="C154" s="196" t="s">
        <v>1632</v>
      </c>
      <c r="D154" s="196" t="s">
        <v>2228</v>
      </c>
      <c r="E154" s="109">
        <v>14802087</v>
      </c>
      <c r="F154" s="109">
        <v>29486890</v>
      </c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38">
        <f t="shared" si="2"/>
        <v>44288977</v>
      </c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27"/>
    </row>
    <row r="155" spans="1:51" x14ac:dyDescent="0.2">
      <c r="A155" s="195" t="s">
        <v>323</v>
      </c>
      <c r="B155" s="195" t="s">
        <v>323</v>
      </c>
      <c r="C155" s="196" t="s">
        <v>1632</v>
      </c>
      <c r="D155" s="196" t="s">
        <v>2228</v>
      </c>
      <c r="E155" s="109">
        <v>4162535</v>
      </c>
      <c r="F155" s="109">
        <v>3500000</v>
      </c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38">
        <f t="shared" si="2"/>
        <v>7662535</v>
      </c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27"/>
    </row>
    <row r="156" spans="1:51" x14ac:dyDescent="0.2">
      <c r="A156" s="195" t="s">
        <v>324</v>
      </c>
      <c r="B156" s="195" t="s">
        <v>324</v>
      </c>
      <c r="C156" s="196" t="s">
        <v>1629</v>
      </c>
      <c r="D156" s="196" t="s">
        <v>2212</v>
      </c>
      <c r="E156" s="109">
        <v>31000000</v>
      </c>
      <c r="F156" s="109">
        <v>27500000</v>
      </c>
      <c r="G156" s="109">
        <v>23300000</v>
      </c>
      <c r="H156" s="109">
        <v>13500000</v>
      </c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38">
        <f t="shared" si="2"/>
        <v>95300000</v>
      </c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27"/>
    </row>
    <row r="157" spans="1:51" x14ac:dyDescent="0.2">
      <c r="A157" s="195" t="s">
        <v>325</v>
      </c>
      <c r="B157" s="195" t="s">
        <v>1791</v>
      </c>
      <c r="C157" s="196" t="s">
        <v>1629</v>
      </c>
      <c r="D157" s="196" t="s">
        <v>2212</v>
      </c>
      <c r="E157" s="109">
        <v>40720788</v>
      </c>
      <c r="F157" s="109">
        <v>32362182</v>
      </c>
      <c r="G157" s="109">
        <v>28011899</v>
      </c>
      <c r="H157" s="109">
        <v>17472572</v>
      </c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38">
        <f t="shared" si="2"/>
        <v>118567441</v>
      </c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27"/>
    </row>
    <row r="158" spans="1:51" x14ac:dyDescent="0.2">
      <c r="A158" s="195" t="s">
        <v>326</v>
      </c>
      <c r="B158" s="195" t="s">
        <v>326</v>
      </c>
      <c r="C158" s="196" t="s">
        <v>1629</v>
      </c>
      <c r="D158" s="196" t="s">
        <v>2212</v>
      </c>
      <c r="E158" s="109">
        <v>48000000</v>
      </c>
      <c r="F158" s="109">
        <v>41000000</v>
      </c>
      <c r="G158" s="109">
        <v>37000000</v>
      </c>
      <c r="H158" s="109">
        <v>13000000</v>
      </c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38">
        <f t="shared" si="2"/>
        <v>139000000</v>
      </c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27"/>
    </row>
    <row r="159" spans="1:51" x14ac:dyDescent="0.2">
      <c r="A159" s="195" t="s">
        <v>327</v>
      </c>
      <c r="B159" s="195" t="s">
        <v>327</v>
      </c>
      <c r="C159" s="196" t="s">
        <v>1629</v>
      </c>
      <c r="D159" s="196" t="s">
        <v>2212</v>
      </c>
      <c r="E159" s="109">
        <v>15500000</v>
      </c>
      <c r="F159" s="109">
        <v>14500000</v>
      </c>
      <c r="G159" s="109">
        <v>7500000</v>
      </c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38">
        <f t="shared" si="2"/>
        <v>37500000</v>
      </c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27"/>
    </row>
    <row r="160" spans="1:51" x14ac:dyDescent="0.2">
      <c r="A160" s="195" t="s">
        <v>328</v>
      </c>
      <c r="B160" s="195" t="s">
        <v>328</v>
      </c>
      <c r="C160" s="196" t="s">
        <v>1629</v>
      </c>
      <c r="D160" s="196" t="s">
        <v>2212</v>
      </c>
      <c r="E160" s="109">
        <v>194296741</v>
      </c>
      <c r="F160" s="109">
        <v>137943646</v>
      </c>
      <c r="G160" s="109">
        <v>110112433</v>
      </c>
      <c r="H160" s="109">
        <v>65732737</v>
      </c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38">
        <f t="shared" si="2"/>
        <v>508085557</v>
      </c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27"/>
    </row>
    <row r="161" spans="1:51" x14ac:dyDescent="0.2">
      <c r="A161" s="195" t="s">
        <v>329</v>
      </c>
      <c r="B161" s="195" t="s">
        <v>329</v>
      </c>
      <c r="C161" s="196" t="s">
        <v>1</v>
      </c>
      <c r="D161" s="196" t="s">
        <v>2208</v>
      </c>
      <c r="E161" s="109"/>
      <c r="F161" s="109">
        <v>630828293</v>
      </c>
      <c r="G161" s="109">
        <v>599222427</v>
      </c>
      <c r="H161" s="109">
        <v>465970147</v>
      </c>
      <c r="I161" s="109">
        <v>379247434</v>
      </c>
      <c r="J161" s="109">
        <v>302644101</v>
      </c>
      <c r="K161" s="109">
        <v>229100227</v>
      </c>
      <c r="L161" s="109">
        <v>176413583</v>
      </c>
      <c r="M161" s="109">
        <v>136901528</v>
      </c>
      <c r="N161" s="109">
        <v>107596773</v>
      </c>
      <c r="O161" s="109">
        <v>17464293</v>
      </c>
      <c r="P161" s="109">
        <v>12631337</v>
      </c>
      <c r="Q161" s="109">
        <v>5796358</v>
      </c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38">
        <f t="shared" si="2"/>
        <v>3063816501</v>
      </c>
      <c r="AO161" s="206"/>
      <c r="AP161" s="83"/>
      <c r="AQ161" s="83"/>
      <c r="AR161" s="83"/>
      <c r="AS161" s="83"/>
      <c r="AT161" s="83"/>
      <c r="AU161" s="83"/>
      <c r="AV161" s="83"/>
      <c r="AW161" s="83"/>
      <c r="AX161" s="83"/>
      <c r="AY161" s="27"/>
    </row>
    <row r="162" spans="1:51" x14ac:dyDescent="0.2">
      <c r="A162" s="195" t="s">
        <v>330</v>
      </c>
      <c r="B162" s="195" t="s">
        <v>330</v>
      </c>
      <c r="C162" s="196" t="s">
        <v>1</v>
      </c>
      <c r="D162" s="196" t="s">
        <v>2208</v>
      </c>
      <c r="E162" s="109"/>
      <c r="F162" s="109">
        <v>292228430</v>
      </c>
      <c r="G162" s="109">
        <v>635292853</v>
      </c>
      <c r="H162" s="109">
        <v>343595450</v>
      </c>
      <c r="I162" s="109">
        <v>272446458</v>
      </c>
      <c r="J162" s="109">
        <v>188706428</v>
      </c>
      <c r="K162" s="109">
        <v>90128246</v>
      </c>
      <c r="L162" s="109">
        <v>55407997</v>
      </c>
      <c r="M162" s="109">
        <v>40187118</v>
      </c>
      <c r="N162" s="109">
        <v>35593983</v>
      </c>
      <c r="O162" s="109">
        <v>26585425</v>
      </c>
      <c r="P162" s="109">
        <v>20243804</v>
      </c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38">
        <f t="shared" si="2"/>
        <v>2000416192</v>
      </c>
      <c r="AO162" s="206"/>
      <c r="AP162" s="83"/>
      <c r="AQ162" s="83"/>
      <c r="AR162" s="83"/>
      <c r="AS162" s="83"/>
      <c r="AT162" s="83"/>
      <c r="AU162" s="83"/>
      <c r="AV162" s="83"/>
      <c r="AW162" s="83"/>
      <c r="AX162" s="83"/>
      <c r="AY162" s="27"/>
    </row>
    <row r="163" spans="1:51" x14ac:dyDescent="0.2">
      <c r="A163" s="195" t="s">
        <v>331</v>
      </c>
      <c r="B163" s="195" t="s">
        <v>331</v>
      </c>
      <c r="C163" s="196" t="s">
        <v>1</v>
      </c>
      <c r="D163" s="196" t="s">
        <v>2208</v>
      </c>
      <c r="E163" s="109">
        <v>742485859</v>
      </c>
      <c r="F163" s="109">
        <v>614574991</v>
      </c>
      <c r="G163" s="109">
        <v>425412998</v>
      </c>
      <c r="H163" s="109">
        <v>332639842</v>
      </c>
      <c r="I163" s="109">
        <v>242668792</v>
      </c>
      <c r="J163" s="109">
        <v>125432781</v>
      </c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38">
        <f t="shared" si="2"/>
        <v>2483215263</v>
      </c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27"/>
    </row>
    <row r="164" spans="1:51" x14ac:dyDescent="0.2">
      <c r="A164" s="195" t="s">
        <v>332</v>
      </c>
      <c r="B164" s="195" t="s">
        <v>332</v>
      </c>
      <c r="C164" s="196" t="s">
        <v>1</v>
      </c>
      <c r="D164" s="196" t="s">
        <v>2208</v>
      </c>
      <c r="E164" s="109"/>
      <c r="F164" s="109">
        <v>263718534</v>
      </c>
      <c r="G164" s="109">
        <v>235683534</v>
      </c>
      <c r="H164" s="109">
        <v>98864509</v>
      </c>
      <c r="I164" s="109">
        <v>101202495</v>
      </c>
      <c r="J164" s="109">
        <v>61792596</v>
      </c>
      <c r="K164" s="109">
        <v>14540813</v>
      </c>
      <c r="L164" s="109">
        <v>1116922</v>
      </c>
      <c r="M164" s="109">
        <v>3132068</v>
      </c>
      <c r="N164" s="109">
        <v>1044023</v>
      </c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38">
        <f t="shared" si="2"/>
        <v>781095494</v>
      </c>
      <c r="AO164" s="206"/>
      <c r="AP164" s="83"/>
      <c r="AQ164" s="83"/>
      <c r="AR164" s="83"/>
      <c r="AS164" s="83"/>
      <c r="AT164" s="83"/>
      <c r="AU164" s="83"/>
      <c r="AV164" s="83"/>
      <c r="AW164" s="83"/>
      <c r="AX164" s="83"/>
      <c r="AY164" s="27"/>
    </row>
    <row r="165" spans="1:51" x14ac:dyDescent="0.2">
      <c r="A165" s="195" t="s">
        <v>333</v>
      </c>
      <c r="B165" s="195" t="s">
        <v>333</v>
      </c>
      <c r="C165" s="196" t="s">
        <v>1</v>
      </c>
      <c r="D165" s="196" t="s">
        <v>2208</v>
      </c>
      <c r="E165" s="109">
        <v>252108106</v>
      </c>
      <c r="F165" s="109">
        <v>162758907</v>
      </c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38">
        <f t="shared" si="2"/>
        <v>414867013</v>
      </c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27"/>
    </row>
    <row r="166" spans="1:51" x14ac:dyDescent="0.2">
      <c r="A166" s="195" t="s">
        <v>336</v>
      </c>
      <c r="B166" s="195" t="s">
        <v>336</v>
      </c>
      <c r="C166" s="196" t="s">
        <v>1</v>
      </c>
      <c r="D166" s="196" t="s">
        <v>2208</v>
      </c>
      <c r="E166" s="109">
        <v>44119839</v>
      </c>
      <c r="F166" s="109">
        <v>18869947</v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38">
        <f t="shared" si="2"/>
        <v>62989786</v>
      </c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27"/>
    </row>
    <row r="167" spans="1:51" x14ac:dyDescent="0.2">
      <c r="A167" s="195" t="s">
        <v>340</v>
      </c>
      <c r="B167" s="195" t="s">
        <v>340</v>
      </c>
      <c r="C167" s="196" t="s">
        <v>0</v>
      </c>
      <c r="D167" s="196" t="s">
        <v>2218</v>
      </c>
      <c r="E167" s="109">
        <v>266000000</v>
      </c>
      <c r="F167" s="109">
        <v>180000000</v>
      </c>
      <c r="G167" s="109">
        <v>135000000</v>
      </c>
      <c r="H167" s="109">
        <v>108000000</v>
      </c>
      <c r="I167" s="109">
        <v>97000000</v>
      </c>
      <c r="J167" s="109">
        <v>89000000</v>
      </c>
      <c r="K167" s="109">
        <v>77000000</v>
      </c>
      <c r="L167" s="109">
        <v>62000000</v>
      </c>
      <c r="M167" s="109">
        <v>54000000</v>
      </c>
      <c r="N167" s="109">
        <v>50000000</v>
      </c>
      <c r="O167" s="109">
        <v>44000000</v>
      </c>
      <c r="P167" s="109">
        <v>33000000</v>
      </c>
      <c r="Q167" s="109">
        <v>11000000</v>
      </c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38">
        <f t="shared" si="2"/>
        <v>1206000000</v>
      </c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27"/>
    </row>
    <row r="168" spans="1:51" x14ac:dyDescent="0.2">
      <c r="A168" s="195" t="s">
        <v>341</v>
      </c>
      <c r="B168" s="195" t="s">
        <v>341</v>
      </c>
      <c r="C168" s="196" t="s">
        <v>0</v>
      </c>
      <c r="D168" s="196" t="s">
        <v>2218</v>
      </c>
      <c r="E168" s="109">
        <v>15000000</v>
      </c>
      <c r="F168" s="109">
        <v>12000000</v>
      </c>
      <c r="G168" s="109">
        <v>2000000</v>
      </c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38">
        <f t="shared" si="2"/>
        <v>29000000</v>
      </c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27"/>
    </row>
    <row r="169" spans="1:51" x14ac:dyDescent="0.2">
      <c r="A169" s="195" t="s">
        <v>343</v>
      </c>
      <c r="B169" s="195" t="s">
        <v>343</v>
      </c>
      <c r="C169" s="196" t="s">
        <v>0</v>
      </c>
      <c r="D169" s="196" t="s">
        <v>2218</v>
      </c>
      <c r="E169" s="109">
        <v>470000000</v>
      </c>
      <c r="F169" s="109">
        <v>439000000</v>
      </c>
      <c r="G169" s="109">
        <v>392000000</v>
      </c>
      <c r="H169" s="109">
        <v>344000000</v>
      </c>
      <c r="I169" s="109">
        <v>281000000</v>
      </c>
      <c r="J169" s="109">
        <v>209000000</v>
      </c>
      <c r="K169" s="109">
        <v>167000000</v>
      </c>
      <c r="L169" s="109">
        <v>135000000</v>
      </c>
      <c r="M169" s="109">
        <v>109000000</v>
      </c>
      <c r="N169" s="109">
        <v>85000000</v>
      </c>
      <c r="O169" s="109">
        <v>65000000</v>
      </c>
      <c r="P169" s="109">
        <v>49000000</v>
      </c>
      <c r="Q169" s="109">
        <v>34000000</v>
      </c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38">
        <f t="shared" si="2"/>
        <v>2779000000</v>
      </c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27"/>
    </row>
    <row r="170" spans="1:51" x14ac:dyDescent="0.2">
      <c r="A170" s="195" t="s">
        <v>352</v>
      </c>
      <c r="B170" s="195" t="s">
        <v>351</v>
      </c>
      <c r="C170" s="196" t="s">
        <v>1635</v>
      </c>
      <c r="D170" s="196" t="s">
        <v>2211</v>
      </c>
      <c r="E170" s="109">
        <v>26100000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38">
        <f t="shared" si="2"/>
        <v>26100000</v>
      </c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27"/>
    </row>
    <row r="171" spans="1:51" x14ac:dyDescent="0.2">
      <c r="A171" s="195" t="s">
        <v>355</v>
      </c>
      <c r="B171" s="195" t="s">
        <v>2238</v>
      </c>
      <c r="C171" s="196" t="s">
        <v>1</v>
      </c>
      <c r="D171" s="196" t="s">
        <v>2208</v>
      </c>
      <c r="E171" s="109"/>
      <c r="F171" s="109"/>
      <c r="G171" s="109"/>
      <c r="H171" s="109"/>
      <c r="I171" s="109"/>
      <c r="J171" s="109"/>
      <c r="K171" s="109">
        <v>132992143</v>
      </c>
      <c r="L171" s="109">
        <v>75995511</v>
      </c>
      <c r="M171" s="109">
        <v>62996278</v>
      </c>
      <c r="N171" s="109">
        <v>46997224</v>
      </c>
      <c r="O171" s="109">
        <v>40997578</v>
      </c>
      <c r="P171" s="109">
        <v>36997814</v>
      </c>
      <c r="Q171" s="109">
        <v>31998110</v>
      </c>
      <c r="R171" s="109">
        <v>29998228</v>
      </c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38">
        <f t="shared" si="2"/>
        <v>458972886</v>
      </c>
      <c r="AO171" s="190"/>
      <c r="AP171" s="83"/>
      <c r="AQ171" s="83"/>
      <c r="AR171" s="83"/>
      <c r="AS171" s="83"/>
      <c r="AT171" s="83"/>
      <c r="AU171" s="83"/>
      <c r="AV171" s="83"/>
      <c r="AW171" s="83"/>
      <c r="AX171" s="83"/>
      <c r="AY171" s="27"/>
    </row>
    <row r="172" spans="1:51" x14ac:dyDescent="0.2">
      <c r="A172" s="195" t="s">
        <v>356</v>
      </c>
      <c r="B172" s="195" t="s">
        <v>1792</v>
      </c>
      <c r="C172" s="196" t="s">
        <v>1</v>
      </c>
      <c r="D172" s="196" t="s">
        <v>2208</v>
      </c>
      <c r="E172" s="109">
        <v>10077600</v>
      </c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38">
        <f t="shared" si="2"/>
        <v>10077600</v>
      </c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27"/>
    </row>
    <row r="173" spans="1:51" x14ac:dyDescent="0.2">
      <c r="A173" s="195" t="s">
        <v>360</v>
      </c>
      <c r="B173" s="195" t="s">
        <v>360</v>
      </c>
      <c r="C173" s="196" t="s">
        <v>1</v>
      </c>
      <c r="D173" s="196" t="s">
        <v>2208</v>
      </c>
      <c r="E173" s="109">
        <v>107893251</v>
      </c>
      <c r="F173" s="109">
        <v>89613886</v>
      </c>
      <c r="G173" s="109">
        <v>81655896</v>
      </c>
      <c r="H173" s="109">
        <v>116691906</v>
      </c>
      <c r="I173" s="109">
        <v>121099846</v>
      </c>
      <c r="J173" s="109">
        <v>107259864</v>
      </c>
      <c r="K173" s="109">
        <v>30618591</v>
      </c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38">
        <f t="shared" si="2"/>
        <v>654833240</v>
      </c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27"/>
    </row>
    <row r="174" spans="1:51" x14ac:dyDescent="0.2">
      <c r="A174" s="195" t="s">
        <v>361</v>
      </c>
      <c r="B174" s="195" t="s">
        <v>361</v>
      </c>
      <c r="C174" s="196" t="s">
        <v>1</v>
      </c>
      <c r="D174" s="196" t="s">
        <v>2208</v>
      </c>
      <c r="E174" s="109">
        <v>4447228</v>
      </c>
      <c r="F174" s="109">
        <v>3459996</v>
      </c>
      <c r="G174" s="109">
        <v>17299978</v>
      </c>
      <c r="H174" s="109">
        <v>13839982</v>
      </c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38">
        <f t="shared" si="2"/>
        <v>39047184</v>
      </c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27"/>
    </row>
    <row r="175" spans="1:51" x14ac:dyDescent="0.2">
      <c r="A175" s="195" t="s">
        <v>362</v>
      </c>
      <c r="B175" s="195" t="s">
        <v>362</v>
      </c>
      <c r="C175" s="196" t="s">
        <v>1</v>
      </c>
      <c r="D175" s="196" t="s">
        <v>2208</v>
      </c>
      <c r="E175" s="109">
        <v>98983883</v>
      </c>
      <c r="F175" s="109">
        <v>78747040</v>
      </c>
      <c r="G175" s="109">
        <v>69199912</v>
      </c>
      <c r="H175" s="109"/>
      <c r="I175" s="109"/>
      <c r="J175" s="109"/>
      <c r="K175" s="109"/>
      <c r="L175" s="109">
        <v>133982405</v>
      </c>
      <c r="M175" s="109">
        <v>133982405</v>
      </c>
      <c r="N175" s="109">
        <v>133982405</v>
      </c>
      <c r="O175" s="109">
        <v>133982405</v>
      </c>
      <c r="P175" s="109">
        <v>133982405</v>
      </c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38">
        <f t="shared" si="2"/>
        <v>916842860</v>
      </c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27"/>
    </row>
    <row r="176" spans="1:51" x14ac:dyDescent="0.2">
      <c r="A176" s="195" t="s">
        <v>363</v>
      </c>
      <c r="B176" s="195" t="s">
        <v>363</v>
      </c>
      <c r="C176" s="196" t="s">
        <v>1</v>
      </c>
      <c r="D176" s="196" t="s">
        <v>2208</v>
      </c>
      <c r="E176" s="109">
        <v>13637054</v>
      </c>
      <c r="F176" s="109">
        <v>87537889</v>
      </c>
      <c r="G176" s="109">
        <v>137015826</v>
      </c>
      <c r="H176" s="109">
        <v>114179855</v>
      </c>
      <c r="I176" s="109">
        <v>72313908</v>
      </c>
      <c r="J176" s="109">
        <v>48439938</v>
      </c>
      <c r="K176" s="109">
        <v>44979943</v>
      </c>
      <c r="L176" s="109">
        <v>41519947</v>
      </c>
      <c r="M176" s="109">
        <v>38059952</v>
      </c>
      <c r="N176" s="109">
        <v>34599956</v>
      </c>
      <c r="O176" s="109">
        <v>31139960</v>
      </c>
      <c r="P176" s="109">
        <v>27679965</v>
      </c>
      <c r="Q176" s="109">
        <v>20759974</v>
      </c>
      <c r="R176" s="109">
        <v>17299978</v>
      </c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38">
        <f t="shared" si="2"/>
        <v>729164145</v>
      </c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27"/>
    </row>
    <row r="177" spans="1:51" x14ac:dyDescent="0.2">
      <c r="A177" s="195" t="s">
        <v>364</v>
      </c>
      <c r="B177" s="195" t="s">
        <v>364</v>
      </c>
      <c r="C177" s="196" t="s">
        <v>1</v>
      </c>
      <c r="D177" s="196" t="s">
        <v>2208</v>
      </c>
      <c r="E177" s="109">
        <v>130608403</v>
      </c>
      <c r="F177" s="109">
        <v>105900759</v>
      </c>
      <c r="G177" s="109">
        <v>58819925</v>
      </c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38">
        <f t="shared" si="2"/>
        <v>295329087</v>
      </c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27"/>
    </row>
    <row r="178" spans="1:51" x14ac:dyDescent="0.2">
      <c r="A178" s="195" t="s">
        <v>371</v>
      </c>
      <c r="B178" s="195" t="s">
        <v>1793</v>
      </c>
      <c r="C178" s="196" t="s">
        <v>1</v>
      </c>
      <c r="D178" s="196" t="s">
        <v>2208</v>
      </c>
      <c r="E178" s="109">
        <v>196736400</v>
      </c>
      <c r="F178" s="109">
        <v>181414710</v>
      </c>
      <c r="G178" s="109">
        <v>165025326</v>
      </c>
      <c r="H178" s="109">
        <v>145566322</v>
      </c>
      <c r="I178" s="109">
        <v>135222507</v>
      </c>
      <c r="J178" s="109">
        <v>103884615</v>
      </c>
      <c r="K178" s="109">
        <v>76785056</v>
      </c>
      <c r="L178" s="109">
        <v>34599956</v>
      </c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38">
        <f t="shared" si="2"/>
        <v>1039234892</v>
      </c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27"/>
    </row>
    <row r="179" spans="1:51" x14ac:dyDescent="0.2">
      <c r="A179" s="195" t="s">
        <v>392</v>
      </c>
      <c r="B179" s="195" t="s">
        <v>1794</v>
      </c>
      <c r="C179" s="196" t="s">
        <v>1795</v>
      </c>
      <c r="D179" s="196" t="s">
        <v>2227</v>
      </c>
      <c r="E179" s="109">
        <v>350418175</v>
      </c>
      <c r="F179" s="109">
        <v>266976086</v>
      </c>
      <c r="G179" s="109">
        <v>211101131</v>
      </c>
      <c r="H179" s="109">
        <v>169490005</v>
      </c>
      <c r="I179" s="109">
        <v>138022566</v>
      </c>
      <c r="J179" s="109">
        <v>106750040</v>
      </c>
      <c r="K179" s="109">
        <v>76067739</v>
      </c>
      <c r="L179" s="109">
        <v>54117805</v>
      </c>
      <c r="M179" s="109">
        <v>10886893</v>
      </c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38">
        <f t="shared" si="2"/>
        <v>1383830440</v>
      </c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27"/>
    </row>
    <row r="180" spans="1:51" x14ac:dyDescent="0.2">
      <c r="A180" s="195" t="s">
        <v>394</v>
      </c>
      <c r="B180" s="195" t="s">
        <v>393</v>
      </c>
      <c r="C180" s="196" t="s">
        <v>1</v>
      </c>
      <c r="D180" s="196" t="s">
        <v>2208</v>
      </c>
      <c r="E180" s="109"/>
      <c r="F180" s="109"/>
      <c r="G180" s="109">
        <v>48373957</v>
      </c>
      <c r="H180" s="109">
        <v>178213229</v>
      </c>
      <c r="I180" s="109">
        <v>177036960</v>
      </c>
      <c r="J180" s="109">
        <v>159574990</v>
      </c>
      <c r="K180" s="109">
        <v>147402951</v>
      </c>
      <c r="L180" s="109">
        <v>155697784</v>
      </c>
      <c r="M180" s="109">
        <v>115127292</v>
      </c>
      <c r="N180" s="109">
        <v>77072823</v>
      </c>
      <c r="O180" s="109">
        <v>73937124</v>
      </c>
      <c r="P180" s="109">
        <v>84808383</v>
      </c>
      <c r="Q180" s="109">
        <v>80854190</v>
      </c>
      <c r="R180" s="109">
        <v>76551254</v>
      </c>
      <c r="S180" s="109">
        <v>87196289</v>
      </c>
      <c r="T180" s="109">
        <v>48769847</v>
      </c>
      <c r="U180" s="109">
        <v>51080646</v>
      </c>
      <c r="V180" s="109">
        <v>43038872</v>
      </c>
      <c r="W180" s="109">
        <v>40751509</v>
      </c>
      <c r="X180" s="109">
        <v>38539553</v>
      </c>
      <c r="Y180" s="109">
        <v>23550616</v>
      </c>
      <c r="Z180" s="109">
        <v>5812667</v>
      </c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38">
        <f t="shared" si="2"/>
        <v>1713390936</v>
      </c>
      <c r="AO180" s="190"/>
      <c r="AP180" s="83"/>
      <c r="AQ180" s="83"/>
      <c r="AR180" s="83"/>
      <c r="AS180" s="83"/>
      <c r="AT180" s="83"/>
      <c r="AU180" s="83"/>
      <c r="AV180" s="83"/>
      <c r="AW180" s="83"/>
      <c r="AX180" s="83"/>
      <c r="AY180" s="27"/>
    </row>
    <row r="181" spans="1:51" x14ac:dyDescent="0.2">
      <c r="A181" s="195" t="s">
        <v>396</v>
      </c>
      <c r="B181" s="195" t="s">
        <v>2239</v>
      </c>
      <c r="C181" s="196" t="s">
        <v>1</v>
      </c>
      <c r="D181" s="196" t="s">
        <v>2208</v>
      </c>
      <c r="E181" s="109">
        <v>120263387</v>
      </c>
      <c r="F181" s="109">
        <v>110517242</v>
      </c>
      <c r="G181" s="109">
        <v>103546708</v>
      </c>
      <c r="H181" s="109">
        <v>92840253</v>
      </c>
      <c r="I181" s="109">
        <v>81693666</v>
      </c>
      <c r="J181" s="109">
        <v>73706851</v>
      </c>
      <c r="K181" s="109">
        <v>70029238</v>
      </c>
      <c r="L181" s="109">
        <v>61765493</v>
      </c>
      <c r="M181" s="109">
        <v>48884354</v>
      </c>
      <c r="N181" s="109">
        <v>26455467</v>
      </c>
      <c r="O181" s="109">
        <v>33598211</v>
      </c>
      <c r="P181" s="109">
        <v>29730166</v>
      </c>
      <c r="Q181" s="109">
        <v>25511912</v>
      </c>
      <c r="R181" s="109">
        <v>18199898</v>
      </c>
      <c r="S181" s="109">
        <v>11880455</v>
      </c>
      <c r="T181" s="109">
        <v>31551772</v>
      </c>
      <c r="U181" s="109">
        <v>27977264</v>
      </c>
      <c r="V181" s="109">
        <v>24507725</v>
      </c>
      <c r="W181" s="109">
        <v>19227414</v>
      </c>
      <c r="X181" s="109">
        <v>16088161</v>
      </c>
      <c r="Y181" s="109">
        <v>2342128</v>
      </c>
      <c r="Z181" s="109">
        <v>18346689</v>
      </c>
      <c r="AA181" s="109">
        <v>13784732</v>
      </c>
      <c r="AB181" s="109">
        <v>10925478</v>
      </c>
      <c r="AC181" s="109">
        <v>6629180</v>
      </c>
      <c r="AD181" s="109">
        <v>10025427</v>
      </c>
      <c r="AE181" s="109">
        <v>5939702</v>
      </c>
      <c r="AF181" s="109">
        <v>8851543</v>
      </c>
      <c r="AG181" s="109">
        <v>19484307</v>
      </c>
      <c r="AH181" s="109">
        <v>12017766</v>
      </c>
      <c r="AI181" s="109"/>
      <c r="AJ181" s="109"/>
      <c r="AK181" s="109"/>
      <c r="AL181" s="109"/>
      <c r="AM181" s="109"/>
      <c r="AN181" s="38">
        <f t="shared" si="2"/>
        <v>1136322589</v>
      </c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27"/>
    </row>
    <row r="182" spans="1:51" x14ac:dyDescent="0.2">
      <c r="A182" s="195" t="s">
        <v>397</v>
      </c>
      <c r="B182" s="195" t="s">
        <v>1796</v>
      </c>
      <c r="C182" s="196" t="s">
        <v>1630</v>
      </c>
      <c r="D182" s="196" t="s">
        <v>2215</v>
      </c>
      <c r="E182" s="109">
        <v>19300000</v>
      </c>
      <c r="F182" s="109">
        <v>15750000</v>
      </c>
      <c r="G182" s="109">
        <v>4200000</v>
      </c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38">
        <f t="shared" si="2"/>
        <v>39250000</v>
      </c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27"/>
    </row>
    <row r="183" spans="1:51" x14ac:dyDescent="0.2">
      <c r="A183" s="195" t="s">
        <v>398</v>
      </c>
      <c r="B183" s="195" t="s">
        <v>2240</v>
      </c>
      <c r="C183" s="196" t="s">
        <v>1</v>
      </c>
      <c r="D183" s="196" t="s">
        <v>2208</v>
      </c>
      <c r="E183" s="109">
        <v>80325173</v>
      </c>
      <c r="F183" s="109">
        <v>73935632</v>
      </c>
      <c r="G183" s="109">
        <v>28168336</v>
      </c>
      <c r="H183" s="109">
        <v>6339625</v>
      </c>
      <c r="I183" s="109">
        <v>27842071</v>
      </c>
      <c r="J183" s="109">
        <v>74745584</v>
      </c>
      <c r="K183" s="109">
        <v>54036808</v>
      </c>
      <c r="L183" s="109">
        <v>49117098</v>
      </c>
      <c r="M183" s="109">
        <v>49132480</v>
      </c>
      <c r="N183" s="109">
        <v>47627186</v>
      </c>
      <c r="O183" s="109">
        <v>46737239</v>
      </c>
      <c r="P183" s="109">
        <v>46097277</v>
      </c>
      <c r="Q183" s="109">
        <v>45243365</v>
      </c>
      <c r="R183" s="109">
        <v>44687360</v>
      </c>
      <c r="S183" s="109">
        <v>43997401</v>
      </c>
      <c r="T183" s="109">
        <v>23878589</v>
      </c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38">
        <f t="shared" si="2"/>
        <v>741911224</v>
      </c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27"/>
    </row>
    <row r="184" spans="1:51" x14ac:dyDescent="0.2">
      <c r="A184" s="195" t="s">
        <v>399</v>
      </c>
      <c r="B184" s="195" t="s">
        <v>1797</v>
      </c>
      <c r="C184" s="196" t="s">
        <v>1630</v>
      </c>
      <c r="D184" s="196" t="s">
        <v>2215</v>
      </c>
      <c r="E184" s="109">
        <v>4504720</v>
      </c>
      <c r="F184" s="109">
        <v>4256960</v>
      </c>
      <c r="G184" s="109">
        <v>4022827</v>
      </c>
      <c r="H184" s="109">
        <v>3801572</v>
      </c>
      <c r="I184" s="109">
        <v>3592485</v>
      </c>
      <c r="J184" s="109">
        <v>3394899</v>
      </c>
      <c r="K184" s="109">
        <v>1700000</v>
      </c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38">
        <f t="shared" si="2"/>
        <v>25273463</v>
      </c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27"/>
    </row>
    <row r="185" spans="1:51" x14ac:dyDescent="0.2">
      <c r="A185" s="195" t="s">
        <v>401</v>
      </c>
      <c r="B185" s="195" t="s">
        <v>2241</v>
      </c>
      <c r="C185" s="196" t="s">
        <v>1</v>
      </c>
      <c r="D185" s="196" t="s">
        <v>2208</v>
      </c>
      <c r="E185" s="109">
        <v>485700542</v>
      </c>
      <c r="F185" s="109">
        <v>454159892</v>
      </c>
      <c r="G185" s="109">
        <v>435960408</v>
      </c>
      <c r="H185" s="109">
        <v>453575172</v>
      </c>
      <c r="I185" s="109">
        <v>590815663</v>
      </c>
      <c r="J185" s="109">
        <v>493850315</v>
      </c>
      <c r="K185" s="109">
        <v>393417328</v>
      </c>
      <c r="L185" s="109">
        <v>316610380</v>
      </c>
      <c r="M185" s="109">
        <v>257135699</v>
      </c>
      <c r="N185" s="109">
        <v>234730102</v>
      </c>
      <c r="O185" s="109">
        <v>238034423</v>
      </c>
      <c r="P185" s="109">
        <v>198834308</v>
      </c>
      <c r="Q185" s="109">
        <v>169511053</v>
      </c>
      <c r="R185" s="109">
        <v>145088624</v>
      </c>
      <c r="S185" s="109">
        <v>124526165</v>
      </c>
      <c r="T185" s="109">
        <v>114247451</v>
      </c>
      <c r="U185" s="109">
        <v>104438813</v>
      </c>
      <c r="V185" s="109">
        <v>93694930</v>
      </c>
      <c r="W185" s="109">
        <v>87091310</v>
      </c>
      <c r="X185" s="109">
        <v>80044894</v>
      </c>
      <c r="Y185" s="109">
        <v>69517622</v>
      </c>
      <c r="Z185" s="109">
        <v>68122506</v>
      </c>
      <c r="AA185" s="109">
        <v>65387101</v>
      </c>
      <c r="AB185" s="109">
        <v>60580305</v>
      </c>
      <c r="AC185" s="109">
        <v>53952793</v>
      </c>
      <c r="AD185" s="109">
        <v>48431826</v>
      </c>
      <c r="AE185" s="109">
        <v>3418303</v>
      </c>
      <c r="AF185" s="109">
        <v>7194792</v>
      </c>
      <c r="AG185" s="109">
        <v>17824876</v>
      </c>
      <c r="AH185" s="109">
        <v>14476416</v>
      </c>
      <c r="AI185" s="109">
        <v>5003745</v>
      </c>
      <c r="AJ185" s="109">
        <v>4126725</v>
      </c>
      <c r="AK185" s="109"/>
      <c r="AL185" s="109"/>
      <c r="AM185" s="109"/>
      <c r="AN185" s="38">
        <f t="shared" si="2"/>
        <v>5889504482</v>
      </c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27"/>
    </row>
    <row r="186" spans="1:51" x14ac:dyDescent="0.2">
      <c r="A186" s="195" t="s">
        <v>404</v>
      </c>
      <c r="B186" s="195" t="s">
        <v>1798</v>
      </c>
      <c r="C186" s="196" t="s">
        <v>1</v>
      </c>
      <c r="D186" s="196" t="s">
        <v>2208</v>
      </c>
      <c r="E186" s="109">
        <v>54966152</v>
      </c>
      <c r="F186" s="109">
        <v>51596952</v>
      </c>
      <c r="G186" s="109">
        <v>43927405</v>
      </c>
      <c r="H186" s="109">
        <v>38407731</v>
      </c>
      <c r="I186" s="109">
        <v>33755520</v>
      </c>
      <c r="J186" s="109">
        <v>30128220</v>
      </c>
      <c r="K186" s="109">
        <v>1339921</v>
      </c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38">
        <f t="shared" si="2"/>
        <v>254121901</v>
      </c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27"/>
    </row>
    <row r="187" spans="1:51" x14ac:dyDescent="0.2">
      <c r="A187" s="195" t="s">
        <v>405</v>
      </c>
      <c r="B187" s="195" t="s">
        <v>1799</v>
      </c>
      <c r="C187" s="196" t="s">
        <v>1</v>
      </c>
      <c r="D187" s="196" t="s">
        <v>2208</v>
      </c>
      <c r="E187" s="109">
        <v>90466787</v>
      </c>
      <c r="F187" s="109">
        <v>73295670</v>
      </c>
      <c r="G187" s="109">
        <v>54026808</v>
      </c>
      <c r="H187" s="109">
        <v>40927582</v>
      </c>
      <c r="I187" s="109">
        <v>31591576</v>
      </c>
      <c r="J187" s="109">
        <v>12259276</v>
      </c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38">
        <f t="shared" si="2"/>
        <v>302567699</v>
      </c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27"/>
    </row>
    <row r="188" spans="1:51" x14ac:dyDescent="0.2">
      <c r="A188" s="195" t="s">
        <v>406</v>
      </c>
      <c r="B188" s="195" t="s">
        <v>2242</v>
      </c>
      <c r="C188" s="196" t="s">
        <v>1</v>
      </c>
      <c r="D188" s="196" t="s">
        <v>2208</v>
      </c>
      <c r="E188" s="109">
        <v>113921139</v>
      </c>
      <c r="F188" s="109">
        <v>174819672</v>
      </c>
      <c r="G188" s="109">
        <v>119182959</v>
      </c>
      <c r="H188" s="109">
        <v>260644602</v>
      </c>
      <c r="I188" s="109">
        <v>229736975</v>
      </c>
      <c r="J188" s="109">
        <v>87194849</v>
      </c>
      <c r="K188" s="109">
        <v>112643346</v>
      </c>
      <c r="L188" s="109">
        <v>104113849</v>
      </c>
      <c r="M188" s="109">
        <v>57130095</v>
      </c>
      <c r="N188" s="109">
        <v>42507489</v>
      </c>
      <c r="O188" s="109">
        <v>69325905</v>
      </c>
      <c r="P188" s="109">
        <v>71755761</v>
      </c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38">
        <f t="shared" si="2"/>
        <v>1442976641</v>
      </c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27"/>
    </row>
    <row r="189" spans="1:51" x14ac:dyDescent="0.2">
      <c r="A189" s="195" t="s">
        <v>385</v>
      </c>
      <c r="B189" s="195" t="s">
        <v>1800</v>
      </c>
      <c r="C189" s="196" t="s">
        <v>1801</v>
      </c>
      <c r="D189" s="196" t="s">
        <v>2243</v>
      </c>
      <c r="E189" s="109"/>
      <c r="F189" s="109">
        <v>138028169</v>
      </c>
      <c r="G189" s="109">
        <v>98591549</v>
      </c>
      <c r="H189" s="109">
        <v>78873239</v>
      </c>
      <c r="I189" s="109">
        <v>78873239</v>
      </c>
      <c r="J189" s="109">
        <v>78873239</v>
      </c>
      <c r="K189" s="109">
        <v>78873239</v>
      </c>
      <c r="L189" s="109">
        <v>78873239</v>
      </c>
      <c r="M189" s="109">
        <v>59154930</v>
      </c>
      <c r="N189" s="109">
        <v>59154930</v>
      </c>
      <c r="O189" s="109">
        <v>59154930</v>
      </c>
      <c r="P189" s="109">
        <v>59154930</v>
      </c>
      <c r="Q189" s="109">
        <v>59154930</v>
      </c>
      <c r="R189" s="109">
        <v>49295775</v>
      </c>
      <c r="S189" s="109">
        <v>49295775</v>
      </c>
      <c r="T189" s="109">
        <v>49295775</v>
      </c>
      <c r="U189" s="109">
        <v>49295775</v>
      </c>
      <c r="V189" s="109">
        <v>49295775</v>
      </c>
      <c r="W189" s="109">
        <v>49295775</v>
      </c>
      <c r="X189" s="109">
        <v>49295775</v>
      </c>
      <c r="Y189" s="109">
        <v>49295775</v>
      </c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38">
        <f t="shared" si="2"/>
        <v>1321126763</v>
      </c>
      <c r="AO189" s="206"/>
      <c r="AP189" s="83"/>
      <c r="AQ189" s="83"/>
      <c r="AR189" s="83"/>
      <c r="AS189" s="83"/>
      <c r="AT189" s="83"/>
      <c r="AU189" s="83"/>
      <c r="AV189" s="83"/>
      <c r="AW189" s="83"/>
      <c r="AX189" s="83"/>
      <c r="AY189" s="27"/>
    </row>
    <row r="190" spans="1:51" x14ac:dyDescent="0.2">
      <c r="A190" s="195" t="s">
        <v>386</v>
      </c>
      <c r="B190" s="195" t="s">
        <v>1802</v>
      </c>
      <c r="C190" s="196" t="s">
        <v>1801</v>
      </c>
      <c r="D190" s="196" t="s">
        <v>2243</v>
      </c>
      <c r="E190" s="109"/>
      <c r="F190" s="109">
        <v>208000000</v>
      </c>
      <c r="G190" s="109">
        <v>164000000</v>
      </c>
      <c r="H190" s="109">
        <v>132000000</v>
      </c>
      <c r="I190" s="109">
        <v>106000000</v>
      </c>
      <c r="J190" s="109">
        <v>87000000</v>
      </c>
      <c r="K190" s="109">
        <v>72000000</v>
      </c>
      <c r="L190" s="109">
        <v>61000000</v>
      </c>
      <c r="M190" s="109">
        <v>51000000</v>
      </c>
      <c r="N190" s="109">
        <v>43000000</v>
      </c>
      <c r="O190" s="109">
        <v>37000000</v>
      </c>
      <c r="P190" s="109">
        <v>31000000</v>
      </c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38">
        <f t="shared" si="2"/>
        <v>992000000</v>
      </c>
      <c r="AO190" s="206"/>
      <c r="AP190" s="83"/>
      <c r="AQ190" s="83"/>
      <c r="AR190" s="83"/>
      <c r="AS190" s="83"/>
      <c r="AT190" s="83"/>
      <c r="AU190" s="83"/>
      <c r="AV190" s="83"/>
      <c r="AW190" s="83"/>
      <c r="AX190" s="83"/>
      <c r="AY190" s="27"/>
    </row>
    <row r="191" spans="1:51" x14ac:dyDescent="0.2">
      <c r="A191" s="195" t="s">
        <v>408</v>
      </c>
      <c r="B191" s="195" t="s">
        <v>2244</v>
      </c>
      <c r="C191" s="196" t="s">
        <v>1</v>
      </c>
      <c r="D191" s="196" t="s">
        <v>2208</v>
      </c>
      <c r="E191" s="109">
        <v>268498483</v>
      </c>
      <c r="F191" s="109">
        <v>245886130</v>
      </c>
      <c r="G191" s="109">
        <v>556766347</v>
      </c>
      <c r="H191" s="109">
        <v>585988989</v>
      </c>
      <c r="I191" s="109">
        <v>957847506</v>
      </c>
      <c r="J191" s="109">
        <v>955050388</v>
      </c>
      <c r="K191" s="109">
        <v>858754332</v>
      </c>
      <c r="L191" s="109">
        <v>750679366</v>
      </c>
      <c r="M191" s="109">
        <v>639699065</v>
      </c>
      <c r="N191" s="109">
        <v>547337025</v>
      </c>
      <c r="O191" s="109">
        <v>492173286</v>
      </c>
      <c r="P191" s="109">
        <v>436119287</v>
      </c>
      <c r="Q191" s="109">
        <v>383963124</v>
      </c>
      <c r="R191" s="109">
        <v>337592392</v>
      </c>
      <c r="S191" s="109">
        <v>299177718</v>
      </c>
      <c r="T191" s="109">
        <v>277576626</v>
      </c>
      <c r="U191" s="109">
        <v>234704032</v>
      </c>
      <c r="V191" s="109">
        <v>214287893</v>
      </c>
      <c r="W191" s="109">
        <v>190105032</v>
      </c>
      <c r="X191" s="109">
        <v>208099210</v>
      </c>
      <c r="Y191" s="109">
        <v>185093137</v>
      </c>
      <c r="Z191" s="109">
        <v>171199368</v>
      </c>
      <c r="AA191" s="109">
        <v>154723444</v>
      </c>
      <c r="AB191" s="109">
        <v>166800752</v>
      </c>
      <c r="AC191" s="109">
        <v>118692736</v>
      </c>
      <c r="AD191" s="109">
        <v>87185554</v>
      </c>
      <c r="AE191" s="109"/>
      <c r="AF191" s="109">
        <v>14057800</v>
      </c>
      <c r="AG191" s="109">
        <v>29226460</v>
      </c>
      <c r="AH191" s="109">
        <v>18026650</v>
      </c>
      <c r="AI191" s="109"/>
      <c r="AJ191" s="109"/>
      <c r="AK191" s="109"/>
      <c r="AL191" s="109"/>
      <c r="AM191" s="109"/>
      <c r="AN191" s="38">
        <f t="shared" si="2"/>
        <v>10385312132</v>
      </c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27"/>
    </row>
    <row r="192" spans="1:51" x14ac:dyDescent="0.2">
      <c r="A192" s="195" t="s">
        <v>12</v>
      </c>
      <c r="B192" s="195" t="s">
        <v>2245</v>
      </c>
      <c r="C192" s="196" t="s">
        <v>1</v>
      </c>
      <c r="D192" s="196" t="s">
        <v>2208</v>
      </c>
      <c r="E192" s="109">
        <v>126495943</v>
      </c>
      <c r="F192" s="109">
        <v>80775228</v>
      </c>
      <c r="G192" s="109">
        <v>51567193</v>
      </c>
      <c r="H192" s="109">
        <v>29311411</v>
      </c>
      <c r="I192" s="109">
        <v>25289442</v>
      </c>
      <c r="J192" s="109">
        <v>17397348</v>
      </c>
      <c r="K192" s="109">
        <v>9515976</v>
      </c>
      <c r="L192" s="109">
        <v>4652561</v>
      </c>
      <c r="M192" s="109">
        <v>1872841</v>
      </c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38">
        <f t="shared" si="2"/>
        <v>346877943</v>
      </c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27"/>
    </row>
    <row r="193" spans="1:79" x14ac:dyDescent="0.2">
      <c r="A193" s="195" t="s">
        <v>14</v>
      </c>
      <c r="B193" s="195" t="s">
        <v>1803</v>
      </c>
      <c r="C193" s="196" t="s">
        <v>1630</v>
      </c>
      <c r="D193" s="196" t="s">
        <v>2215</v>
      </c>
      <c r="E193" s="109">
        <v>6429667</v>
      </c>
      <c r="F193" s="109">
        <v>5025709</v>
      </c>
      <c r="G193" s="109">
        <v>3928314</v>
      </c>
      <c r="H193" s="109">
        <v>3070542</v>
      </c>
      <c r="I193" s="109">
        <v>2400070</v>
      </c>
      <c r="J193" s="109">
        <v>1876000</v>
      </c>
      <c r="K193" s="109">
        <v>100000</v>
      </c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38">
        <f t="shared" si="2"/>
        <v>22830302</v>
      </c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27"/>
    </row>
    <row r="194" spans="1:79" x14ac:dyDescent="0.2">
      <c r="A194" s="195" t="s">
        <v>407</v>
      </c>
      <c r="B194" s="195" t="s">
        <v>407</v>
      </c>
      <c r="C194" s="196" t="s">
        <v>1</v>
      </c>
      <c r="D194" s="196" t="s">
        <v>2208</v>
      </c>
      <c r="E194" s="109"/>
      <c r="F194" s="109"/>
      <c r="G194" s="109">
        <v>55537099</v>
      </c>
      <c r="H194" s="109">
        <v>102362373</v>
      </c>
      <c r="I194" s="109">
        <v>93342986</v>
      </c>
      <c r="J194" s="109">
        <v>85646940</v>
      </c>
      <c r="K194" s="109">
        <v>79219220</v>
      </c>
      <c r="L194" s="109">
        <v>73217775</v>
      </c>
      <c r="M194" s="109">
        <v>68148674</v>
      </c>
      <c r="N194" s="109">
        <v>63666139</v>
      </c>
      <c r="O194" s="109">
        <v>59833865</v>
      </c>
      <c r="P194" s="109">
        <v>56095386</v>
      </c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38">
        <f t="shared" si="2"/>
        <v>737070457</v>
      </c>
      <c r="AO194" s="190"/>
      <c r="AP194" s="83"/>
      <c r="AQ194" s="83"/>
      <c r="AR194" s="83"/>
      <c r="AS194" s="83"/>
      <c r="AT194" s="83"/>
      <c r="AU194" s="83"/>
      <c r="AV194" s="83"/>
      <c r="AW194" s="83"/>
      <c r="AX194" s="83"/>
      <c r="AY194" s="27"/>
    </row>
    <row r="195" spans="1:79" x14ac:dyDescent="0.2">
      <c r="A195" s="195" t="s">
        <v>17</v>
      </c>
      <c r="B195" s="195" t="s">
        <v>1804</v>
      </c>
      <c r="C195" s="196" t="s">
        <v>1630</v>
      </c>
      <c r="D195" s="196" t="s">
        <v>2215</v>
      </c>
      <c r="E195" s="109">
        <v>48724466</v>
      </c>
      <c r="F195" s="109">
        <v>38481742</v>
      </c>
      <c r="G195" s="109">
        <v>30392216</v>
      </c>
      <c r="H195" s="109">
        <v>24003247</v>
      </c>
      <c r="I195" s="109">
        <v>18957350</v>
      </c>
      <c r="J195" s="109">
        <v>14972188</v>
      </c>
      <c r="K195" s="109">
        <v>11824776</v>
      </c>
      <c r="L195" s="109">
        <v>9339004</v>
      </c>
      <c r="M195" s="109">
        <v>7375784</v>
      </c>
      <c r="N195" s="109">
        <v>5825267</v>
      </c>
      <c r="O195" s="109">
        <v>4600695</v>
      </c>
      <c r="P195" s="109">
        <v>3633550</v>
      </c>
      <c r="Q195" s="109">
        <v>2869715</v>
      </c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38">
        <f t="shared" si="2"/>
        <v>221000000</v>
      </c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27"/>
    </row>
    <row r="196" spans="1:79" x14ac:dyDescent="0.2">
      <c r="A196" s="195" t="s">
        <v>18</v>
      </c>
      <c r="B196" s="195" t="s">
        <v>1805</v>
      </c>
      <c r="C196" s="196" t="s">
        <v>1</v>
      </c>
      <c r="D196" s="196" t="s">
        <v>2208</v>
      </c>
      <c r="E196" s="109">
        <v>2517454</v>
      </c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38">
        <f t="shared" si="2"/>
        <v>2517454</v>
      </c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27"/>
    </row>
    <row r="197" spans="1:79" x14ac:dyDescent="0.2">
      <c r="A197" s="195" t="s">
        <v>19</v>
      </c>
      <c r="B197" s="195" t="s">
        <v>1806</v>
      </c>
      <c r="C197" s="196" t="s">
        <v>1</v>
      </c>
      <c r="D197" s="196" t="s">
        <v>2208</v>
      </c>
      <c r="E197" s="109">
        <v>76055075</v>
      </c>
      <c r="F197" s="109">
        <v>50290679</v>
      </c>
      <c r="G197" s="109">
        <v>35471804</v>
      </c>
      <c r="H197" s="109">
        <v>26019513</v>
      </c>
      <c r="I197" s="109">
        <v>21668750</v>
      </c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38">
        <f t="shared" si="2"/>
        <v>209505821</v>
      </c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27"/>
    </row>
    <row r="198" spans="1:79" x14ac:dyDescent="0.2">
      <c r="A198" s="195" t="s">
        <v>20</v>
      </c>
      <c r="B198" s="195" t="s">
        <v>2246</v>
      </c>
      <c r="C198" s="196" t="s">
        <v>2247</v>
      </c>
      <c r="D198" s="196" t="s">
        <v>2248</v>
      </c>
      <c r="E198" s="109"/>
      <c r="F198" s="109"/>
      <c r="G198" s="109">
        <v>9000000</v>
      </c>
      <c r="H198" s="109">
        <v>18000000</v>
      </c>
      <c r="I198" s="109">
        <v>18000000</v>
      </c>
      <c r="J198" s="109">
        <v>9000000</v>
      </c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38">
        <f t="shared" ref="AN198:AN261" si="3">SUM(E198:AM198)</f>
        <v>54000000</v>
      </c>
      <c r="AO198" s="190"/>
      <c r="AP198" s="83"/>
      <c r="AQ198" s="83"/>
      <c r="AR198" s="83"/>
      <c r="AS198" s="83"/>
      <c r="AT198" s="83"/>
      <c r="AU198" s="83"/>
      <c r="AV198" s="83"/>
      <c r="AW198" s="83"/>
      <c r="AX198" s="83"/>
      <c r="AY198" s="27"/>
    </row>
    <row r="199" spans="1:79" x14ac:dyDescent="0.2">
      <c r="A199" s="195" t="s">
        <v>21</v>
      </c>
      <c r="B199" s="195" t="s">
        <v>2249</v>
      </c>
      <c r="C199" s="196" t="s">
        <v>1</v>
      </c>
      <c r="D199" s="196" t="s">
        <v>2208</v>
      </c>
      <c r="E199" s="109">
        <v>60570466</v>
      </c>
      <c r="F199" s="109"/>
      <c r="G199" s="109"/>
      <c r="H199" s="109">
        <v>80215261</v>
      </c>
      <c r="I199" s="109">
        <v>170203606</v>
      </c>
      <c r="J199" s="109">
        <v>31888116</v>
      </c>
      <c r="K199" s="109">
        <v>6069641</v>
      </c>
      <c r="L199" s="109">
        <v>27971681</v>
      </c>
      <c r="M199" s="109">
        <v>56940469</v>
      </c>
      <c r="N199" s="109">
        <v>50252448</v>
      </c>
      <c r="O199" s="109">
        <v>42544726</v>
      </c>
      <c r="P199" s="109">
        <v>56615822</v>
      </c>
      <c r="Q199" s="109">
        <v>19035522</v>
      </c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38">
        <f t="shared" si="3"/>
        <v>602307758</v>
      </c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27"/>
    </row>
    <row r="200" spans="1:79" x14ac:dyDescent="0.2">
      <c r="A200" s="195" t="s">
        <v>419</v>
      </c>
      <c r="B200" s="195" t="s">
        <v>1807</v>
      </c>
      <c r="C200" s="196" t="s">
        <v>1630</v>
      </c>
      <c r="D200" s="196" t="s">
        <v>2215</v>
      </c>
      <c r="E200" s="109">
        <v>11252563</v>
      </c>
      <c r="F200" s="109">
        <v>9428345</v>
      </c>
      <c r="G200" s="109">
        <v>7899862</v>
      </c>
      <c r="H200" s="109">
        <v>6619170</v>
      </c>
      <c r="I200" s="109">
        <v>5546098</v>
      </c>
      <c r="J200" s="109">
        <v>4646988</v>
      </c>
      <c r="K200" s="109">
        <v>3893638</v>
      </c>
      <c r="L200" s="109">
        <v>3262418</v>
      </c>
      <c r="M200" s="109">
        <v>2733528</v>
      </c>
      <c r="N200" s="109">
        <v>2290380</v>
      </c>
      <c r="O200" s="109">
        <v>1919074</v>
      </c>
      <c r="P200" s="109">
        <v>1607961</v>
      </c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38">
        <f t="shared" si="3"/>
        <v>61100025</v>
      </c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27"/>
    </row>
    <row r="201" spans="1:79" x14ac:dyDescent="0.2">
      <c r="A201" s="195" t="s">
        <v>420</v>
      </c>
      <c r="B201" s="195" t="s">
        <v>1808</v>
      </c>
      <c r="C201" s="196" t="s">
        <v>1630</v>
      </c>
      <c r="D201" s="196" t="s">
        <v>2215</v>
      </c>
      <c r="E201" s="109">
        <v>6463169</v>
      </c>
      <c r="F201" s="109">
        <v>6032652</v>
      </c>
      <c r="G201" s="109">
        <v>5630812</v>
      </c>
      <c r="H201" s="109">
        <v>5255739</v>
      </c>
      <c r="I201" s="109">
        <v>4905650</v>
      </c>
      <c r="J201" s="109">
        <v>4578881</v>
      </c>
      <c r="K201" s="109">
        <v>4273878</v>
      </c>
      <c r="L201" s="109">
        <v>3989191</v>
      </c>
      <c r="M201" s="109">
        <v>3723468</v>
      </c>
      <c r="N201" s="109">
        <v>3475445</v>
      </c>
      <c r="O201" s="109">
        <v>3243942</v>
      </c>
      <c r="P201" s="109">
        <v>3027861</v>
      </c>
      <c r="Q201" s="109">
        <v>2826172</v>
      </c>
      <c r="R201" s="109">
        <v>2637919</v>
      </c>
      <c r="S201" s="109">
        <v>2462205</v>
      </c>
      <c r="T201" s="109">
        <v>2298195</v>
      </c>
      <c r="U201" s="109">
        <v>2145111</v>
      </c>
      <c r="V201" s="109">
        <v>2002223</v>
      </c>
      <c r="W201" s="109">
        <v>1868853</v>
      </c>
      <c r="X201" s="109">
        <v>1744368</v>
      </c>
      <c r="Y201" s="109">
        <v>1628174</v>
      </c>
      <c r="Z201" s="109">
        <v>1519720</v>
      </c>
      <c r="AA201" s="109">
        <v>1418490</v>
      </c>
      <c r="AB201" s="109">
        <v>1324003</v>
      </c>
      <c r="AC201" s="109">
        <v>1235810</v>
      </c>
      <c r="AD201" s="109">
        <v>1153492</v>
      </c>
      <c r="AE201" s="109">
        <v>1076657</v>
      </c>
      <c r="AF201" s="109">
        <v>1004940</v>
      </c>
      <c r="AG201" s="109">
        <v>938000</v>
      </c>
      <c r="AH201" s="109">
        <v>400000</v>
      </c>
      <c r="AI201" s="109"/>
      <c r="AJ201" s="109"/>
      <c r="AK201" s="109"/>
      <c r="AL201" s="109"/>
      <c r="AM201" s="109"/>
      <c r="AN201" s="38">
        <f t="shared" si="3"/>
        <v>84285020</v>
      </c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27"/>
    </row>
    <row r="202" spans="1:79" x14ac:dyDescent="0.2">
      <c r="A202" s="195" t="s">
        <v>22</v>
      </c>
      <c r="B202" s="195" t="s">
        <v>1809</v>
      </c>
      <c r="C202" s="196" t="s">
        <v>1</v>
      </c>
      <c r="D202" s="196" t="s">
        <v>2208</v>
      </c>
      <c r="E202" s="109">
        <v>121290512</v>
      </c>
      <c r="F202" s="109">
        <v>94044444</v>
      </c>
      <c r="G202" s="109">
        <v>98159012</v>
      </c>
      <c r="H202" s="109">
        <v>125988934</v>
      </c>
      <c r="I202" s="109">
        <v>101970261</v>
      </c>
      <c r="J202" s="109">
        <v>75631983</v>
      </c>
      <c r="K202" s="109">
        <v>60098209</v>
      </c>
      <c r="L202" s="109">
        <v>61016618</v>
      </c>
      <c r="M202" s="109">
        <v>41753194</v>
      </c>
      <c r="N202" s="109">
        <v>27951986</v>
      </c>
      <c r="O202" s="109">
        <v>26814763</v>
      </c>
      <c r="P202" s="109">
        <v>30757441</v>
      </c>
      <c r="Q202" s="109">
        <v>29323374</v>
      </c>
      <c r="R202" s="109">
        <v>27762829</v>
      </c>
      <c r="S202" s="109">
        <v>31623462</v>
      </c>
      <c r="T202" s="109">
        <v>17687352</v>
      </c>
      <c r="U202" s="109">
        <v>18525409</v>
      </c>
      <c r="V202" s="109">
        <v>15608900</v>
      </c>
      <c r="W202" s="109">
        <v>14779342</v>
      </c>
      <c r="X202" s="109">
        <v>13977133</v>
      </c>
      <c r="Y202" s="109">
        <v>8541097</v>
      </c>
      <c r="Z202" s="109">
        <v>2108079</v>
      </c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38">
        <f t="shared" si="3"/>
        <v>1045414334</v>
      </c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27"/>
    </row>
    <row r="203" spans="1:79" x14ac:dyDescent="0.2">
      <c r="A203" s="195" t="s">
        <v>24</v>
      </c>
      <c r="B203" s="195" t="s">
        <v>1810</v>
      </c>
      <c r="C203" s="196" t="s">
        <v>1732</v>
      </c>
      <c r="D203" s="196" t="s">
        <v>2209</v>
      </c>
      <c r="E203" s="109">
        <v>562008</v>
      </c>
      <c r="F203" s="109">
        <v>2248033</v>
      </c>
      <c r="G203" s="109">
        <v>5620083</v>
      </c>
      <c r="H203" s="109">
        <v>8992133</v>
      </c>
      <c r="I203" s="109">
        <v>8992133</v>
      </c>
      <c r="J203" s="109">
        <v>8992133</v>
      </c>
      <c r="K203" s="109">
        <v>8992133</v>
      </c>
      <c r="L203" s="109">
        <v>8992133</v>
      </c>
      <c r="M203" s="109">
        <v>8992133</v>
      </c>
      <c r="N203" s="109">
        <v>8992133</v>
      </c>
      <c r="O203" s="109">
        <v>8992133</v>
      </c>
      <c r="P203" s="109">
        <v>6744100</v>
      </c>
      <c r="Q203" s="109">
        <v>3372050</v>
      </c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38">
        <f t="shared" si="3"/>
        <v>90483338</v>
      </c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27"/>
    </row>
    <row r="204" spans="1:79" x14ac:dyDescent="0.2">
      <c r="A204" s="195" t="s">
        <v>1698</v>
      </c>
      <c r="B204" s="195" t="s">
        <v>2250</v>
      </c>
      <c r="C204" s="196" t="s">
        <v>1</v>
      </c>
      <c r="D204" s="196" t="s">
        <v>2208</v>
      </c>
      <c r="E204" s="109">
        <v>99162448</v>
      </c>
      <c r="F204" s="109">
        <v>98174200</v>
      </c>
      <c r="G204" s="109">
        <v>169849966</v>
      </c>
      <c r="H204" s="109">
        <v>80245259</v>
      </c>
      <c r="I204" s="109">
        <v>29108526</v>
      </c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38">
        <f t="shared" si="3"/>
        <v>476540399</v>
      </c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27"/>
    </row>
    <row r="205" spans="1:79" x14ac:dyDescent="0.2">
      <c r="A205" s="195" t="s">
        <v>25</v>
      </c>
      <c r="B205" s="195" t="s">
        <v>2251</v>
      </c>
      <c r="C205" s="196" t="s">
        <v>1</v>
      </c>
      <c r="D205" s="196" t="s">
        <v>2208</v>
      </c>
      <c r="E205" s="109">
        <v>21380158</v>
      </c>
      <c r="F205" s="109">
        <v>66306083</v>
      </c>
      <c r="G205" s="109">
        <v>5179694</v>
      </c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38">
        <f t="shared" si="3"/>
        <v>92865935</v>
      </c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27"/>
    </row>
    <row r="206" spans="1:79" x14ac:dyDescent="0.2">
      <c r="A206" s="195" t="s">
        <v>27</v>
      </c>
      <c r="B206" s="195" t="s">
        <v>1811</v>
      </c>
      <c r="C206" s="196" t="s">
        <v>1</v>
      </c>
      <c r="D206" s="196" t="s">
        <v>2208</v>
      </c>
      <c r="E206" s="109">
        <v>48095383</v>
      </c>
      <c r="F206" s="109">
        <v>11899297</v>
      </c>
      <c r="G206" s="109"/>
      <c r="H206" s="109">
        <v>21158750</v>
      </c>
      <c r="I206" s="109">
        <v>36118905</v>
      </c>
      <c r="J206" s="109">
        <v>37037812</v>
      </c>
      <c r="K206" s="109">
        <v>36107867</v>
      </c>
      <c r="L206" s="109">
        <v>27808357</v>
      </c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38">
        <f t="shared" si="3"/>
        <v>218226371</v>
      </c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27"/>
    </row>
    <row r="207" spans="1:79" s="96" customFormat="1" x14ac:dyDescent="0.2">
      <c r="A207" s="195" t="s">
        <v>55</v>
      </c>
      <c r="B207" s="195" t="s">
        <v>1812</v>
      </c>
      <c r="C207" s="196" t="s">
        <v>1732</v>
      </c>
      <c r="D207" s="196" t="s">
        <v>2209</v>
      </c>
      <c r="E207" s="109">
        <v>562008</v>
      </c>
      <c r="F207" s="109">
        <v>2248033</v>
      </c>
      <c r="G207" s="109">
        <v>6991306</v>
      </c>
      <c r="H207" s="109">
        <v>13859009</v>
      </c>
      <c r="I207" s="109">
        <v>20973918</v>
      </c>
      <c r="J207" s="109">
        <v>25391188</v>
      </c>
      <c r="K207" s="109">
        <v>25613674</v>
      </c>
      <c r="L207" s="109">
        <v>25613674</v>
      </c>
      <c r="M207" s="109">
        <v>25613674</v>
      </c>
      <c r="N207" s="109">
        <v>25613674</v>
      </c>
      <c r="O207" s="109">
        <v>25613674</v>
      </c>
      <c r="P207" s="109">
        <v>20870401</v>
      </c>
      <c r="Q207" s="109">
        <v>18498764</v>
      </c>
      <c r="R207" s="109">
        <v>11383855</v>
      </c>
      <c r="S207" s="109">
        <v>47975815</v>
      </c>
      <c r="T207" s="109">
        <v>47975815</v>
      </c>
      <c r="U207" s="109">
        <v>47975815</v>
      </c>
      <c r="V207" s="109">
        <v>47975815</v>
      </c>
      <c r="W207" s="109">
        <v>47975815</v>
      </c>
      <c r="X207" s="109">
        <v>47975815</v>
      </c>
      <c r="Y207" s="109">
        <v>47975815</v>
      </c>
      <c r="Z207" s="109">
        <v>47975815</v>
      </c>
      <c r="AA207" s="109">
        <v>47975815</v>
      </c>
      <c r="AB207" s="109">
        <v>47975815</v>
      </c>
      <c r="AC207" s="109">
        <v>38380652</v>
      </c>
      <c r="AD207" s="109">
        <v>30704522</v>
      </c>
      <c r="AE207" s="109">
        <v>24563617</v>
      </c>
      <c r="AF207" s="109">
        <v>19650894</v>
      </c>
      <c r="AG207" s="109">
        <v>15720715</v>
      </c>
      <c r="AH207" s="109">
        <v>12576572</v>
      </c>
      <c r="AI207" s="109">
        <v>10061258</v>
      </c>
      <c r="AJ207" s="109">
        <v>8049006</v>
      </c>
      <c r="AK207" s="109">
        <v>6439205</v>
      </c>
      <c r="AL207" s="109"/>
      <c r="AM207" s="109"/>
      <c r="AN207" s="38">
        <f t="shared" si="3"/>
        <v>894751443</v>
      </c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27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</row>
    <row r="208" spans="1:79" s="96" customFormat="1" x14ac:dyDescent="0.2">
      <c r="A208" s="195" t="s">
        <v>56</v>
      </c>
      <c r="B208" s="195" t="s">
        <v>2252</v>
      </c>
      <c r="C208" s="196" t="s">
        <v>1</v>
      </c>
      <c r="D208" s="196" t="s">
        <v>2208</v>
      </c>
      <c r="E208" s="109">
        <v>17451155</v>
      </c>
      <c r="F208" s="109">
        <v>5329685</v>
      </c>
      <c r="G208" s="109">
        <v>4889711</v>
      </c>
      <c r="H208" s="109">
        <v>4769718</v>
      </c>
      <c r="I208" s="109">
        <v>4666937</v>
      </c>
      <c r="J208" s="109">
        <v>2369860</v>
      </c>
      <c r="K208" s="109">
        <v>6809598</v>
      </c>
      <c r="L208" s="109">
        <v>4519733</v>
      </c>
      <c r="M208" s="109">
        <v>2293580</v>
      </c>
      <c r="N208" s="109">
        <v>2239868</v>
      </c>
      <c r="O208" s="109">
        <v>6669606</v>
      </c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38">
        <f t="shared" si="3"/>
        <v>62009451</v>
      </c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27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</row>
    <row r="209" spans="1:79" s="96" customFormat="1" x14ac:dyDescent="0.2">
      <c r="A209" s="195" t="s">
        <v>58</v>
      </c>
      <c r="B209" s="195" t="s">
        <v>1813</v>
      </c>
      <c r="C209" s="196" t="s">
        <v>1</v>
      </c>
      <c r="D209" s="196" t="s">
        <v>2208</v>
      </c>
      <c r="E209" s="109">
        <v>175588534</v>
      </c>
      <c r="F209" s="109">
        <v>162500400</v>
      </c>
      <c r="G209" s="109">
        <v>116733104</v>
      </c>
      <c r="H209" s="109">
        <v>103723872</v>
      </c>
      <c r="I209" s="109">
        <v>85999291</v>
      </c>
      <c r="J209" s="109">
        <v>71105799</v>
      </c>
      <c r="K209" s="109">
        <v>61636359</v>
      </c>
      <c r="L209" s="109">
        <v>26278448</v>
      </c>
      <c r="M209" s="109">
        <v>13990840</v>
      </c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38">
        <f t="shared" si="3"/>
        <v>817556647</v>
      </c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27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</row>
    <row r="210" spans="1:79" s="96" customFormat="1" x14ac:dyDescent="0.2">
      <c r="A210" s="195" t="s">
        <v>34</v>
      </c>
      <c r="B210" s="195" t="s">
        <v>34</v>
      </c>
      <c r="C210" s="196" t="s">
        <v>1629</v>
      </c>
      <c r="D210" s="196" t="s">
        <v>2212</v>
      </c>
      <c r="E210" s="109">
        <v>100009875</v>
      </c>
      <c r="F210" s="109">
        <v>68397000</v>
      </c>
      <c r="G210" s="109">
        <v>48785625</v>
      </c>
      <c r="H210" s="109">
        <v>35574000</v>
      </c>
      <c r="I210" s="109">
        <v>26982375</v>
      </c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38">
        <f t="shared" si="3"/>
        <v>279748875</v>
      </c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27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</row>
    <row r="211" spans="1:79" s="96" customFormat="1" x14ac:dyDescent="0.2">
      <c r="A211" s="195" t="s">
        <v>35</v>
      </c>
      <c r="B211" s="195" t="s">
        <v>35</v>
      </c>
      <c r="C211" s="196" t="s">
        <v>1629</v>
      </c>
      <c r="D211" s="196" t="s">
        <v>2212</v>
      </c>
      <c r="E211" s="109">
        <v>98000000</v>
      </c>
      <c r="F211" s="109">
        <v>92000000</v>
      </c>
      <c r="G211" s="109">
        <v>74000000</v>
      </c>
      <c r="H211" s="109">
        <v>70000000</v>
      </c>
      <c r="I211" s="109">
        <v>65000000</v>
      </c>
      <c r="J211" s="109">
        <v>47000000</v>
      </c>
      <c r="K211" s="109">
        <v>36000000</v>
      </c>
      <c r="L211" s="109">
        <v>35000000</v>
      </c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38">
        <f t="shared" si="3"/>
        <v>517000000</v>
      </c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27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</row>
    <row r="212" spans="1:79" s="96" customFormat="1" x14ac:dyDescent="0.2">
      <c r="A212" s="195" t="s">
        <v>36</v>
      </c>
      <c r="B212" s="195" t="s">
        <v>1814</v>
      </c>
      <c r="C212" s="196" t="s">
        <v>1629</v>
      </c>
      <c r="D212" s="196" t="s">
        <v>2212</v>
      </c>
      <c r="E212" s="109">
        <v>5000000</v>
      </c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38">
        <f t="shared" si="3"/>
        <v>5000000</v>
      </c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27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</row>
    <row r="213" spans="1:79" s="96" customFormat="1" x14ac:dyDescent="0.2">
      <c r="A213" s="195" t="s">
        <v>39</v>
      </c>
      <c r="B213" s="195" t="s">
        <v>39</v>
      </c>
      <c r="C213" s="196" t="s">
        <v>1629</v>
      </c>
      <c r="D213" s="196" t="s">
        <v>2212</v>
      </c>
      <c r="E213" s="109"/>
      <c r="F213" s="109">
        <v>65000000</v>
      </c>
      <c r="G213" s="109">
        <v>205000000</v>
      </c>
      <c r="H213" s="109">
        <v>137000000</v>
      </c>
      <c r="I213" s="109">
        <v>95000000</v>
      </c>
      <c r="J213" s="109">
        <v>67000000</v>
      </c>
      <c r="K213" s="109">
        <v>47000000</v>
      </c>
      <c r="L213" s="109">
        <v>35000000</v>
      </c>
      <c r="M213" s="109">
        <v>26000000</v>
      </c>
      <c r="N213" s="109">
        <v>2000000</v>
      </c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38">
        <f t="shared" si="3"/>
        <v>679000000</v>
      </c>
      <c r="AO213" s="206"/>
      <c r="AP213" s="83"/>
      <c r="AQ213" s="83"/>
      <c r="AR213" s="83"/>
      <c r="AS213" s="83"/>
      <c r="AT213" s="83"/>
      <c r="AU213" s="83"/>
      <c r="AV213" s="83"/>
      <c r="AW213" s="83"/>
      <c r="AX213" s="83"/>
      <c r="AY213" s="27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</row>
    <row r="214" spans="1:79" s="96" customFormat="1" x14ac:dyDescent="0.2">
      <c r="A214" s="195" t="s">
        <v>38</v>
      </c>
      <c r="B214" s="195" t="s">
        <v>38</v>
      </c>
      <c r="C214" s="196" t="s">
        <v>1629</v>
      </c>
      <c r="D214" s="196" t="s">
        <v>2212</v>
      </c>
      <c r="E214" s="109"/>
      <c r="F214" s="109">
        <v>37000000</v>
      </c>
      <c r="G214" s="109">
        <v>119000000</v>
      </c>
      <c r="H214" s="109">
        <v>83000000</v>
      </c>
      <c r="I214" s="109">
        <v>59000000</v>
      </c>
      <c r="J214" s="109">
        <v>42000000</v>
      </c>
      <c r="K214" s="109">
        <v>30000000</v>
      </c>
      <c r="L214" s="109">
        <v>12000000</v>
      </c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38">
        <f t="shared" si="3"/>
        <v>382000000</v>
      </c>
      <c r="AO214" s="206"/>
      <c r="AP214" s="83"/>
      <c r="AQ214" s="83"/>
      <c r="AR214" s="83"/>
      <c r="AS214" s="83"/>
      <c r="AT214" s="83"/>
      <c r="AU214" s="83"/>
      <c r="AV214" s="83"/>
      <c r="AW214" s="83"/>
      <c r="AX214" s="83"/>
      <c r="AY214" s="27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</row>
    <row r="215" spans="1:79" s="96" customFormat="1" x14ac:dyDescent="0.2">
      <c r="A215" s="195" t="s">
        <v>2157</v>
      </c>
      <c r="B215" s="195" t="s">
        <v>2253</v>
      </c>
      <c r="C215" s="196" t="s">
        <v>1631</v>
      </c>
      <c r="D215" s="196" t="s">
        <v>2225</v>
      </c>
      <c r="E215" s="109"/>
      <c r="F215" s="109"/>
      <c r="G215" s="109">
        <v>86310146</v>
      </c>
      <c r="H215" s="109">
        <v>86310146</v>
      </c>
      <c r="I215" s="109">
        <v>69002834</v>
      </c>
      <c r="J215" s="109">
        <v>35258629</v>
      </c>
      <c r="K215" s="109">
        <v>18016230</v>
      </c>
      <c r="L215" s="109">
        <v>9205818</v>
      </c>
      <c r="M215" s="109">
        <v>4703930</v>
      </c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38">
        <f t="shared" si="3"/>
        <v>308807733</v>
      </c>
      <c r="AO215" s="190"/>
      <c r="AP215" s="83"/>
      <c r="AQ215" s="83"/>
      <c r="AR215" s="83"/>
      <c r="AS215" s="83"/>
      <c r="AT215" s="83"/>
      <c r="AU215" s="83"/>
      <c r="AV215" s="83"/>
      <c r="AW215" s="83"/>
      <c r="AX215" s="83"/>
      <c r="AY215" s="27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</row>
    <row r="216" spans="1:79" s="96" customFormat="1" x14ac:dyDescent="0.2">
      <c r="A216" s="195" t="s">
        <v>2159</v>
      </c>
      <c r="B216" s="195" t="s">
        <v>1815</v>
      </c>
      <c r="C216" s="196" t="s">
        <v>1631</v>
      </c>
      <c r="D216" s="196" t="s">
        <v>2225</v>
      </c>
      <c r="E216" s="109">
        <v>149515469</v>
      </c>
      <c r="F216" s="109">
        <v>111393108</v>
      </c>
      <c r="G216" s="109">
        <v>78383066</v>
      </c>
      <c r="H216" s="109">
        <v>57983084</v>
      </c>
      <c r="I216" s="109">
        <v>44313019</v>
      </c>
      <c r="J216" s="109">
        <v>34335950</v>
      </c>
      <c r="K216" s="109">
        <v>27020441</v>
      </c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38">
        <f t="shared" si="3"/>
        <v>502944137</v>
      </c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27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</row>
    <row r="217" spans="1:79" s="96" customFormat="1" x14ac:dyDescent="0.2">
      <c r="A217" s="195" t="s">
        <v>2160</v>
      </c>
      <c r="B217" s="195" t="s">
        <v>2254</v>
      </c>
      <c r="C217" s="196" t="s">
        <v>1631</v>
      </c>
      <c r="D217" s="196" t="s">
        <v>2225</v>
      </c>
      <c r="E217" s="109"/>
      <c r="F217" s="109"/>
      <c r="G217" s="109">
        <v>322349672</v>
      </c>
      <c r="H217" s="109">
        <v>322349672</v>
      </c>
      <c r="I217" s="109">
        <v>152615114</v>
      </c>
      <c r="J217" s="109">
        <v>80137719</v>
      </c>
      <c r="K217" s="109">
        <v>42080066</v>
      </c>
      <c r="L217" s="109">
        <v>22096111</v>
      </c>
      <c r="M217" s="109">
        <v>11602599</v>
      </c>
      <c r="N217" s="109">
        <v>6092489</v>
      </c>
      <c r="O217" s="109">
        <v>7379029</v>
      </c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38">
        <f t="shared" si="3"/>
        <v>966702471</v>
      </c>
      <c r="AO217" s="190"/>
      <c r="AP217" s="83"/>
      <c r="AQ217" s="83"/>
      <c r="AR217" s="83"/>
      <c r="AS217" s="83"/>
      <c r="AT217" s="83"/>
      <c r="AU217" s="83"/>
      <c r="AV217" s="83"/>
      <c r="AW217" s="83"/>
      <c r="AX217" s="83"/>
      <c r="AY217" s="27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</row>
    <row r="218" spans="1:79" s="96" customFormat="1" x14ac:dyDescent="0.2">
      <c r="A218" s="195" t="s">
        <v>42</v>
      </c>
      <c r="B218" s="195" t="s">
        <v>42</v>
      </c>
      <c r="C218" s="196" t="s">
        <v>1629</v>
      </c>
      <c r="D218" s="196" t="s">
        <v>2212</v>
      </c>
      <c r="E218" s="109">
        <v>39000000</v>
      </c>
      <c r="F218" s="109">
        <v>33000000</v>
      </c>
      <c r="G218" s="109">
        <v>25000000</v>
      </c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38">
        <f t="shared" si="3"/>
        <v>97000000</v>
      </c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27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</row>
    <row r="219" spans="1:79" s="96" customFormat="1" x14ac:dyDescent="0.2">
      <c r="A219" s="195" t="s">
        <v>50</v>
      </c>
      <c r="B219" s="195" t="s">
        <v>1601</v>
      </c>
      <c r="C219" s="196" t="s">
        <v>1739</v>
      </c>
      <c r="D219" s="196" t="s">
        <v>2213</v>
      </c>
      <c r="E219" s="109">
        <v>81000000</v>
      </c>
      <c r="F219" s="109">
        <v>58380000</v>
      </c>
      <c r="G219" s="109">
        <v>47400000</v>
      </c>
      <c r="H219" s="109">
        <v>38500000</v>
      </c>
      <c r="I219" s="109">
        <v>31300000</v>
      </c>
      <c r="J219" s="109">
        <v>25300000</v>
      </c>
      <c r="K219" s="109">
        <v>20600000</v>
      </c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38">
        <f t="shared" si="3"/>
        <v>302480000</v>
      </c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27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</row>
    <row r="220" spans="1:79" s="96" customFormat="1" x14ac:dyDescent="0.2">
      <c r="A220" s="195" t="s">
        <v>45</v>
      </c>
      <c r="B220" s="195" t="s">
        <v>45</v>
      </c>
      <c r="C220" s="196" t="s">
        <v>1739</v>
      </c>
      <c r="D220" s="196" t="s">
        <v>2213</v>
      </c>
      <c r="E220" s="109">
        <v>85400000</v>
      </c>
      <c r="F220" s="109">
        <v>65600000</v>
      </c>
      <c r="G220" s="109">
        <v>44300000</v>
      </c>
      <c r="H220" s="109">
        <v>31200000</v>
      </c>
      <c r="I220" s="109">
        <v>24700000</v>
      </c>
      <c r="J220" s="109">
        <v>5480000</v>
      </c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38">
        <f t="shared" si="3"/>
        <v>256680000</v>
      </c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27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</row>
    <row r="221" spans="1:79" s="96" customFormat="1" x14ac:dyDescent="0.2">
      <c r="A221" s="195" t="s">
        <v>48</v>
      </c>
      <c r="B221" s="195" t="s">
        <v>48</v>
      </c>
      <c r="C221" s="196" t="s">
        <v>1739</v>
      </c>
      <c r="D221" s="196" t="s">
        <v>2213</v>
      </c>
      <c r="E221" s="109">
        <v>11800000</v>
      </c>
      <c r="F221" s="109">
        <v>9800000</v>
      </c>
      <c r="G221" s="109">
        <v>8100000</v>
      </c>
      <c r="H221" s="109">
        <v>6700000</v>
      </c>
      <c r="I221" s="109">
        <v>4500000</v>
      </c>
      <c r="J221" s="109">
        <v>2300000</v>
      </c>
      <c r="K221" s="109">
        <v>1900000</v>
      </c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38">
        <f t="shared" si="3"/>
        <v>45100000</v>
      </c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27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</row>
    <row r="222" spans="1:79" s="96" customFormat="1" x14ac:dyDescent="0.2">
      <c r="A222" s="195" t="s">
        <v>49</v>
      </c>
      <c r="B222" s="195" t="s">
        <v>49</v>
      </c>
      <c r="C222" s="196" t="s">
        <v>1739</v>
      </c>
      <c r="D222" s="196" t="s">
        <v>2213</v>
      </c>
      <c r="E222" s="109">
        <v>30600000</v>
      </c>
      <c r="F222" s="109">
        <v>73000000</v>
      </c>
      <c r="G222" s="109">
        <v>63600000</v>
      </c>
      <c r="H222" s="109">
        <v>48700000</v>
      </c>
      <c r="I222" s="109">
        <v>37700000</v>
      </c>
      <c r="J222" s="109">
        <v>29400000</v>
      </c>
      <c r="K222" s="109">
        <v>23200000</v>
      </c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38">
        <f t="shared" si="3"/>
        <v>306200000</v>
      </c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27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</row>
    <row r="223" spans="1:79" s="96" customFormat="1" x14ac:dyDescent="0.2">
      <c r="A223" s="195" t="s">
        <v>51</v>
      </c>
      <c r="B223" s="195" t="s">
        <v>51</v>
      </c>
      <c r="C223" s="196" t="s">
        <v>1739</v>
      </c>
      <c r="D223" s="196" t="s">
        <v>2213</v>
      </c>
      <c r="E223" s="109">
        <v>11140000</v>
      </c>
      <c r="F223" s="109">
        <v>2200000</v>
      </c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38">
        <f t="shared" si="3"/>
        <v>13340000</v>
      </c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27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</row>
    <row r="224" spans="1:79" s="96" customFormat="1" x14ac:dyDescent="0.2">
      <c r="A224" s="195" t="s">
        <v>52</v>
      </c>
      <c r="B224" s="195" t="s">
        <v>52</v>
      </c>
      <c r="C224" s="196" t="s">
        <v>1739</v>
      </c>
      <c r="D224" s="196" t="s">
        <v>2213</v>
      </c>
      <c r="E224" s="109">
        <v>17160000</v>
      </c>
      <c r="F224" s="109">
        <v>8100000</v>
      </c>
      <c r="G224" s="109">
        <v>4000000</v>
      </c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38">
        <f t="shared" si="3"/>
        <v>29260000</v>
      </c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27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</row>
    <row r="225" spans="1:79" s="96" customFormat="1" x14ac:dyDescent="0.2">
      <c r="A225" s="195" t="s">
        <v>53</v>
      </c>
      <c r="B225" s="195" t="s">
        <v>53</v>
      </c>
      <c r="C225" s="196" t="s">
        <v>1739</v>
      </c>
      <c r="D225" s="196" t="s">
        <v>2213</v>
      </c>
      <c r="E225" s="109">
        <v>282500000</v>
      </c>
      <c r="F225" s="109">
        <v>231400000</v>
      </c>
      <c r="G225" s="109">
        <v>186400000</v>
      </c>
      <c r="H225" s="109">
        <v>127300000</v>
      </c>
      <c r="I225" s="109">
        <v>71400000</v>
      </c>
      <c r="J225" s="109">
        <v>46570000</v>
      </c>
      <c r="K225" s="109">
        <v>39800000</v>
      </c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38">
        <f t="shared" si="3"/>
        <v>985370000</v>
      </c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27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</row>
    <row r="226" spans="1:79" s="96" customFormat="1" x14ac:dyDescent="0.2">
      <c r="A226" s="195" t="s">
        <v>54</v>
      </c>
      <c r="B226" s="195" t="s">
        <v>54</v>
      </c>
      <c r="C226" s="196" t="s">
        <v>1739</v>
      </c>
      <c r="D226" s="196" t="s">
        <v>2213</v>
      </c>
      <c r="E226" s="109">
        <v>61600000</v>
      </c>
      <c r="F226" s="109">
        <v>26300000</v>
      </c>
      <c r="G226" s="109">
        <v>19900000</v>
      </c>
      <c r="H226" s="109">
        <v>16700000</v>
      </c>
      <c r="I226" s="109">
        <v>14100000</v>
      </c>
      <c r="J226" s="109">
        <v>11300000</v>
      </c>
      <c r="K226" s="109">
        <v>4900000</v>
      </c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38">
        <f t="shared" si="3"/>
        <v>154800000</v>
      </c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27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</row>
    <row r="227" spans="1:79" s="96" customFormat="1" x14ac:dyDescent="0.2">
      <c r="A227" s="195" t="s">
        <v>414</v>
      </c>
      <c r="B227" s="195" t="s">
        <v>414</v>
      </c>
      <c r="C227" s="196" t="s">
        <v>1739</v>
      </c>
      <c r="D227" s="196" t="s">
        <v>2213</v>
      </c>
      <c r="E227" s="109">
        <v>47600000</v>
      </c>
      <c r="F227" s="109">
        <v>27600000</v>
      </c>
      <c r="G227" s="109">
        <v>15900000</v>
      </c>
      <c r="H227" s="109">
        <v>11800000</v>
      </c>
      <c r="I227" s="109">
        <v>8800000</v>
      </c>
      <c r="J227" s="109">
        <v>3500000</v>
      </c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38">
        <f t="shared" si="3"/>
        <v>115200000</v>
      </c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27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</row>
    <row r="228" spans="1:79" s="96" customFormat="1" x14ac:dyDescent="0.2">
      <c r="A228" s="195" t="s">
        <v>60</v>
      </c>
      <c r="B228" s="195" t="s">
        <v>60</v>
      </c>
      <c r="C228" s="196" t="s">
        <v>1629</v>
      </c>
      <c r="D228" s="196" t="s">
        <v>2212</v>
      </c>
      <c r="E228" s="109">
        <v>1161000000</v>
      </c>
      <c r="F228" s="109">
        <v>942000000</v>
      </c>
      <c r="G228" s="109">
        <v>821000000</v>
      </c>
      <c r="H228" s="109">
        <v>591000000</v>
      </c>
      <c r="I228" s="109">
        <v>407000000</v>
      </c>
      <c r="J228" s="109">
        <v>333000000</v>
      </c>
      <c r="K228" s="109">
        <v>236000000</v>
      </c>
      <c r="L228" s="109">
        <v>44000000</v>
      </c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38">
        <f t="shared" si="3"/>
        <v>4535000000</v>
      </c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27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</row>
    <row r="229" spans="1:79" s="96" customFormat="1" x14ac:dyDescent="0.2">
      <c r="A229" s="195" t="s">
        <v>61</v>
      </c>
      <c r="B229" s="195" t="s">
        <v>61</v>
      </c>
      <c r="C229" s="196" t="s">
        <v>1629</v>
      </c>
      <c r="D229" s="196" t="s">
        <v>2212</v>
      </c>
      <c r="E229" s="109">
        <v>72000000</v>
      </c>
      <c r="F229" s="109">
        <v>68000000</v>
      </c>
      <c r="G229" s="109">
        <v>51000000</v>
      </c>
      <c r="H229" s="109">
        <v>43000000</v>
      </c>
      <c r="I229" s="109">
        <v>50000000</v>
      </c>
      <c r="J229" s="109">
        <v>35000000</v>
      </c>
      <c r="K229" s="109">
        <v>33000000</v>
      </c>
      <c r="L229" s="109">
        <v>30000000</v>
      </c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38">
        <f t="shared" si="3"/>
        <v>382000000</v>
      </c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27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</row>
    <row r="230" spans="1:79" s="96" customFormat="1" x14ac:dyDescent="0.2">
      <c r="A230" s="195" t="s">
        <v>62</v>
      </c>
      <c r="B230" s="195" t="s">
        <v>62</v>
      </c>
      <c r="C230" s="196" t="s">
        <v>1629</v>
      </c>
      <c r="D230" s="196" t="s">
        <v>2212</v>
      </c>
      <c r="E230" s="109">
        <v>149000000</v>
      </c>
      <c r="F230" s="109">
        <v>114000000</v>
      </c>
      <c r="G230" s="109">
        <v>118000000</v>
      </c>
      <c r="H230" s="109">
        <v>87000000</v>
      </c>
      <c r="I230" s="109">
        <v>60000000</v>
      </c>
      <c r="J230" s="109">
        <v>37000000</v>
      </c>
      <c r="K230" s="109">
        <v>22000000</v>
      </c>
      <c r="L230" s="109">
        <v>7000000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38">
        <f t="shared" si="3"/>
        <v>594000000</v>
      </c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27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</row>
    <row r="231" spans="1:79" s="96" customFormat="1" x14ac:dyDescent="0.2">
      <c r="A231" s="195" t="s">
        <v>63</v>
      </c>
      <c r="B231" s="195" t="s">
        <v>63</v>
      </c>
      <c r="C231" s="196" t="s">
        <v>1629</v>
      </c>
      <c r="D231" s="196" t="s">
        <v>2212</v>
      </c>
      <c r="E231" s="109">
        <v>5000000</v>
      </c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38">
        <f t="shared" si="3"/>
        <v>5000000</v>
      </c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27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</row>
    <row r="232" spans="1:79" s="96" customFormat="1" x14ac:dyDescent="0.2">
      <c r="A232" s="195" t="s">
        <v>69</v>
      </c>
      <c r="B232" s="195" t="s">
        <v>69</v>
      </c>
      <c r="C232" s="196" t="s">
        <v>1</v>
      </c>
      <c r="D232" s="196" t="s">
        <v>2208</v>
      </c>
      <c r="E232" s="109">
        <v>366852092</v>
      </c>
      <c r="F232" s="109">
        <v>292562629</v>
      </c>
      <c r="G232" s="109">
        <v>230527098</v>
      </c>
      <c r="H232" s="109">
        <v>186872464</v>
      </c>
      <c r="I232" s="109">
        <v>150876539</v>
      </c>
      <c r="J232" s="109">
        <v>124071062</v>
      </c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38">
        <f t="shared" si="3"/>
        <v>1351761884</v>
      </c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27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</row>
    <row r="233" spans="1:79" s="96" customFormat="1" x14ac:dyDescent="0.2">
      <c r="A233" s="195" t="s">
        <v>421</v>
      </c>
      <c r="B233" s="195" t="s">
        <v>1816</v>
      </c>
      <c r="C233" s="196" t="s">
        <v>1630</v>
      </c>
      <c r="D233" s="196" t="s">
        <v>2215</v>
      </c>
      <c r="E233" s="109">
        <v>4857981</v>
      </c>
      <c r="F233" s="109">
        <v>3569708</v>
      </c>
      <c r="G233" s="109">
        <v>2623068</v>
      </c>
      <c r="H233" s="109">
        <v>1927465</v>
      </c>
      <c r="I233" s="109">
        <v>1416326</v>
      </c>
      <c r="J233" s="109">
        <v>1040735</v>
      </c>
      <c r="K233" s="109">
        <v>764746</v>
      </c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38">
        <f t="shared" si="3"/>
        <v>16200029</v>
      </c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27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</row>
    <row r="234" spans="1:79" s="96" customFormat="1" x14ac:dyDescent="0.2">
      <c r="A234" s="195" t="s">
        <v>71</v>
      </c>
      <c r="B234" s="195" t="s">
        <v>2255</v>
      </c>
      <c r="C234" s="196" t="s">
        <v>1</v>
      </c>
      <c r="D234" s="196" t="s">
        <v>2208</v>
      </c>
      <c r="E234" s="109">
        <v>102014465</v>
      </c>
      <c r="F234" s="109">
        <v>109213548</v>
      </c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38">
        <f t="shared" si="3"/>
        <v>211228013</v>
      </c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27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</row>
    <row r="235" spans="1:79" s="96" customFormat="1" x14ac:dyDescent="0.2">
      <c r="A235" s="195" t="s">
        <v>72</v>
      </c>
      <c r="B235" s="195" t="s">
        <v>1817</v>
      </c>
      <c r="C235" s="196" t="s">
        <v>1630</v>
      </c>
      <c r="D235" s="196" t="s">
        <v>2215</v>
      </c>
      <c r="E235" s="109">
        <v>5032563</v>
      </c>
      <c r="F235" s="109">
        <v>3830889</v>
      </c>
      <c r="G235" s="109">
        <v>2916150</v>
      </c>
      <c r="H235" s="109">
        <v>2219833</v>
      </c>
      <c r="I235" s="109">
        <v>1689782</v>
      </c>
      <c r="J235" s="109">
        <v>1286296</v>
      </c>
      <c r="K235" s="109">
        <v>979155</v>
      </c>
      <c r="L235" s="109">
        <v>745352</v>
      </c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38">
        <f t="shared" si="3"/>
        <v>18700020</v>
      </c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27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</row>
    <row r="236" spans="1:79" s="96" customFormat="1" x14ac:dyDescent="0.2">
      <c r="A236" s="195" t="s">
        <v>5</v>
      </c>
      <c r="B236" s="195" t="s">
        <v>1818</v>
      </c>
      <c r="C236" s="196" t="s">
        <v>1</v>
      </c>
      <c r="D236" s="196" t="s">
        <v>2208</v>
      </c>
      <c r="E236" s="109">
        <v>43141698</v>
      </c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38">
        <f t="shared" si="3"/>
        <v>43141698</v>
      </c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27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</row>
    <row r="237" spans="1:79" s="96" customFormat="1" x14ac:dyDescent="0.2">
      <c r="A237" s="195" t="s">
        <v>4</v>
      </c>
      <c r="B237" s="195" t="s">
        <v>1819</v>
      </c>
      <c r="C237" s="196" t="s">
        <v>1</v>
      </c>
      <c r="D237" s="196" t="s">
        <v>2208</v>
      </c>
      <c r="E237" s="109">
        <v>56114618</v>
      </c>
      <c r="F237" s="109">
        <v>57594973</v>
      </c>
      <c r="G237" s="109">
        <v>50566680</v>
      </c>
      <c r="H237" s="109">
        <v>43400914</v>
      </c>
      <c r="I237" s="109">
        <v>33526984</v>
      </c>
      <c r="J237" s="109">
        <v>27316869</v>
      </c>
      <c r="K237" s="109">
        <v>23389257</v>
      </c>
      <c r="L237" s="109">
        <v>20135799</v>
      </c>
      <c r="M237" s="109">
        <v>17896815</v>
      </c>
      <c r="N237" s="109">
        <v>15994994</v>
      </c>
      <c r="O237" s="109">
        <v>14667952</v>
      </c>
      <c r="P237" s="109">
        <v>13516242</v>
      </c>
      <c r="Q237" s="109">
        <v>12595805</v>
      </c>
      <c r="R237" s="109">
        <v>11779073</v>
      </c>
      <c r="S237" s="109">
        <v>11111829</v>
      </c>
      <c r="T237" s="109">
        <v>8224355</v>
      </c>
      <c r="U237" s="109">
        <v>7524486</v>
      </c>
      <c r="V237" s="109">
        <v>7267168</v>
      </c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38">
        <f t="shared" si="3"/>
        <v>432624813</v>
      </c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27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</row>
    <row r="238" spans="1:79" s="96" customFormat="1" x14ac:dyDescent="0.2">
      <c r="A238" s="195" t="s">
        <v>77</v>
      </c>
      <c r="B238" s="195" t="s">
        <v>2256</v>
      </c>
      <c r="C238" s="196" t="s">
        <v>1</v>
      </c>
      <c r="D238" s="196" t="s">
        <v>2208</v>
      </c>
      <c r="E238" s="109"/>
      <c r="F238" s="109">
        <v>17748951</v>
      </c>
      <c r="G238" s="109">
        <v>112653345</v>
      </c>
      <c r="H238" s="109">
        <v>165800205</v>
      </c>
      <c r="I238" s="109">
        <v>139838597</v>
      </c>
      <c r="J238" s="109">
        <v>111023441</v>
      </c>
      <c r="K238" s="109">
        <v>124932620</v>
      </c>
      <c r="L238" s="109">
        <v>124272659</v>
      </c>
      <c r="M238" s="109">
        <v>86188761</v>
      </c>
      <c r="N238" s="109">
        <v>50657007</v>
      </c>
      <c r="O238" s="109">
        <v>39667657</v>
      </c>
      <c r="P238" s="109">
        <v>31178158</v>
      </c>
      <c r="Q238" s="109">
        <v>24641031</v>
      </c>
      <c r="R238" s="109">
        <v>20038816</v>
      </c>
      <c r="S238" s="109">
        <v>16509025</v>
      </c>
      <c r="T238" s="109">
        <v>16099049</v>
      </c>
      <c r="U238" s="109">
        <v>16264476</v>
      </c>
      <c r="V238" s="109">
        <v>10379387</v>
      </c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38">
        <f t="shared" si="3"/>
        <v>1107893185</v>
      </c>
      <c r="AO238" s="206"/>
      <c r="AP238" s="83"/>
      <c r="AQ238" s="83"/>
      <c r="AR238" s="83"/>
      <c r="AS238" s="83"/>
      <c r="AT238" s="83"/>
      <c r="AU238" s="83"/>
      <c r="AV238" s="83"/>
      <c r="AW238" s="83"/>
      <c r="AX238" s="83"/>
      <c r="AY238" s="27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</row>
    <row r="239" spans="1:79" s="96" customFormat="1" x14ac:dyDescent="0.2">
      <c r="A239" s="195" t="s">
        <v>80</v>
      </c>
      <c r="B239" s="195" t="s">
        <v>1820</v>
      </c>
      <c r="C239" s="196" t="s">
        <v>1</v>
      </c>
      <c r="D239" s="196" t="s">
        <v>2208</v>
      </c>
      <c r="E239" s="109">
        <v>196091148</v>
      </c>
      <c r="F239" s="109">
        <v>169389993</v>
      </c>
      <c r="G239" s="109">
        <v>148251242</v>
      </c>
      <c r="H239" s="109">
        <v>154520872</v>
      </c>
      <c r="I239" s="109">
        <v>149332025</v>
      </c>
      <c r="J239" s="109">
        <v>133562110</v>
      </c>
      <c r="K239" s="109">
        <v>117513058</v>
      </c>
      <c r="L239" s="109">
        <v>109363539</v>
      </c>
      <c r="M239" s="109">
        <v>92790283</v>
      </c>
      <c r="N239" s="109">
        <v>80605238</v>
      </c>
      <c r="O239" s="109">
        <v>80345254</v>
      </c>
      <c r="P239" s="109">
        <v>27658366</v>
      </c>
      <c r="Q239" s="109">
        <v>62175972</v>
      </c>
      <c r="R239" s="109">
        <v>67925987</v>
      </c>
      <c r="S239" s="109">
        <v>60526424</v>
      </c>
      <c r="T239" s="109">
        <v>59186504</v>
      </c>
      <c r="U239" s="109">
        <v>54447603</v>
      </c>
      <c r="V239" s="109">
        <v>50906993</v>
      </c>
      <c r="W239" s="109">
        <v>48637127</v>
      </c>
      <c r="X239" s="109">
        <v>42987461</v>
      </c>
      <c r="Y239" s="109">
        <v>41513804</v>
      </c>
      <c r="Z239" s="109">
        <v>36947817</v>
      </c>
      <c r="AA239" s="109">
        <v>30228214</v>
      </c>
      <c r="AB239" s="109">
        <v>29668247</v>
      </c>
      <c r="AC239" s="109">
        <v>1216595</v>
      </c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38">
        <f t="shared" si="3"/>
        <v>2045791876</v>
      </c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27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</row>
    <row r="240" spans="1:79" s="96" customFormat="1" x14ac:dyDescent="0.2">
      <c r="A240" s="195" t="s">
        <v>81</v>
      </c>
      <c r="B240" s="195" t="s">
        <v>1821</v>
      </c>
      <c r="C240" s="196" t="s">
        <v>1739</v>
      </c>
      <c r="D240" s="196" t="s">
        <v>2213</v>
      </c>
      <c r="E240" s="109">
        <v>5372000</v>
      </c>
      <c r="F240" s="109">
        <v>10787000</v>
      </c>
      <c r="G240" s="109">
        <v>8509000</v>
      </c>
      <c r="H240" s="109">
        <v>3954000</v>
      </c>
      <c r="I240" s="109">
        <v>480000</v>
      </c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38">
        <f t="shared" si="3"/>
        <v>29102000</v>
      </c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27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</row>
    <row r="241" spans="1:79" s="96" customFormat="1" x14ac:dyDescent="0.2">
      <c r="A241" s="195" t="s">
        <v>1508</v>
      </c>
      <c r="B241" s="195" t="s">
        <v>1822</v>
      </c>
      <c r="C241" s="196" t="s">
        <v>1</v>
      </c>
      <c r="D241" s="196" t="s">
        <v>2208</v>
      </c>
      <c r="E241" s="109">
        <v>83747294</v>
      </c>
      <c r="F241" s="109">
        <v>73430562</v>
      </c>
      <c r="G241" s="109">
        <v>68839983</v>
      </c>
      <c r="H241" s="109">
        <v>58845424</v>
      </c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38">
        <f t="shared" si="3"/>
        <v>284863263</v>
      </c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27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</row>
    <row r="242" spans="1:79" s="96" customFormat="1" x14ac:dyDescent="0.2">
      <c r="A242" s="195" t="s">
        <v>83</v>
      </c>
      <c r="B242" s="195" t="s">
        <v>1823</v>
      </c>
      <c r="C242" s="196" t="s">
        <v>1</v>
      </c>
      <c r="D242" s="196" t="s">
        <v>2208</v>
      </c>
      <c r="E242" s="109">
        <v>141065164</v>
      </c>
      <c r="F242" s="109">
        <v>122392770</v>
      </c>
      <c r="G242" s="109">
        <v>103993857</v>
      </c>
      <c r="H242" s="109">
        <v>85734935</v>
      </c>
      <c r="I242" s="109">
        <v>71031186</v>
      </c>
      <c r="J242" s="109">
        <v>58386551</v>
      </c>
      <c r="K242" s="109">
        <v>50387023</v>
      </c>
      <c r="L242" s="109">
        <v>32908056</v>
      </c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38">
        <f t="shared" si="3"/>
        <v>665899542</v>
      </c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27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</row>
    <row r="243" spans="1:79" s="96" customFormat="1" x14ac:dyDescent="0.2">
      <c r="A243" s="195" t="s">
        <v>79</v>
      </c>
      <c r="B243" s="195" t="s">
        <v>1824</v>
      </c>
      <c r="C243" s="196" t="s">
        <v>1</v>
      </c>
      <c r="D243" s="196" t="s">
        <v>2208</v>
      </c>
      <c r="E243" s="109">
        <v>295104015</v>
      </c>
      <c r="F243" s="109">
        <v>213127409</v>
      </c>
      <c r="G243" s="109">
        <v>55377914</v>
      </c>
      <c r="H243" s="109">
        <v>35611212</v>
      </c>
      <c r="I243" s="109">
        <v>57147277</v>
      </c>
      <c r="J243" s="109">
        <v>46784759</v>
      </c>
      <c r="K243" s="109">
        <v>25590259</v>
      </c>
      <c r="L243" s="109">
        <v>12511618</v>
      </c>
      <c r="M243" s="109">
        <v>5036423</v>
      </c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38">
        <f t="shared" si="3"/>
        <v>746290886</v>
      </c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27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</row>
    <row r="244" spans="1:79" s="96" customFormat="1" x14ac:dyDescent="0.2">
      <c r="A244" s="195" t="s">
        <v>85</v>
      </c>
      <c r="B244" s="195" t="s">
        <v>1825</v>
      </c>
      <c r="C244" s="196" t="s">
        <v>1630</v>
      </c>
      <c r="D244" s="196" t="s">
        <v>2215</v>
      </c>
      <c r="E244" s="109">
        <v>22341741</v>
      </c>
      <c r="F244" s="109">
        <v>21253286</v>
      </c>
      <c r="G244" s="109">
        <v>20217859</v>
      </c>
      <c r="H244" s="109">
        <v>19232877</v>
      </c>
      <c r="I244" s="109">
        <v>18295881</v>
      </c>
      <c r="J244" s="109">
        <v>17404534</v>
      </c>
      <c r="K244" s="109">
        <v>16556612</v>
      </c>
      <c r="L244" s="109">
        <v>15750000</v>
      </c>
      <c r="M244" s="109">
        <v>3200000</v>
      </c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38">
        <f t="shared" si="3"/>
        <v>154252790</v>
      </c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27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</row>
    <row r="245" spans="1:79" s="96" customFormat="1" x14ac:dyDescent="0.2">
      <c r="A245" s="195" t="s">
        <v>86</v>
      </c>
      <c r="B245" s="195" t="s">
        <v>2257</v>
      </c>
      <c r="C245" s="196" t="s">
        <v>1</v>
      </c>
      <c r="D245" s="196" t="s">
        <v>2208</v>
      </c>
      <c r="E245" s="109">
        <v>178949128</v>
      </c>
      <c r="F245" s="109">
        <v>139321770</v>
      </c>
      <c r="G245" s="109">
        <v>114213253</v>
      </c>
      <c r="H245" s="109">
        <v>83535065</v>
      </c>
      <c r="I245" s="109">
        <v>418828</v>
      </c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38">
        <f t="shared" si="3"/>
        <v>516438044</v>
      </c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27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</row>
    <row r="246" spans="1:79" s="96" customFormat="1" x14ac:dyDescent="0.2">
      <c r="A246" s="195" t="s">
        <v>87</v>
      </c>
      <c r="B246" s="195" t="s">
        <v>2258</v>
      </c>
      <c r="C246" s="196" t="s">
        <v>1</v>
      </c>
      <c r="D246" s="196" t="s">
        <v>2208</v>
      </c>
      <c r="E246" s="109">
        <v>121210736</v>
      </c>
      <c r="F246" s="109">
        <v>91954568</v>
      </c>
      <c r="G246" s="109">
        <v>73705646</v>
      </c>
      <c r="H246" s="109">
        <v>53456842</v>
      </c>
      <c r="I246" s="109">
        <v>1116874</v>
      </c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38">
        <f t="shared" si="3"/>
        <v>341444666</v>
      </c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27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</row>
    <row r="247" spans="1:79" s="96" customFormat="1" x14ac:dyDescent="0.2">
      <c r="A247" s="195" t="s">
        <v>88</v>
      </c>
      <c r="B247" s="195" t="s">
        <v>1826</v>
      </c>
      <c r="C247" s="196" t="s">
        <v>1732</v>
      </c>
      <c r="D247" s="196" t="s">
        <v>2209</v>
      </c>
      <c r="E247" s="109">
        <v>6570000</v>
      </c>
      <c r="F247" s="109">
        <v>4182900</v>
      </c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38">
        <f t="shared" si="3"/>
        <v>10752900</v>
      </c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27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</row>
    <row r="248" spans="1:79" s="96" customFormat="1" x14ac:dyDescent="0.2">
      <c r="A248" s="195" t="s">
        <v>92</v>
      </c>
      <c r="B248" s="195" t="s">
        <v>2259</v>
      </c>
      <c r="C248" s="196" t="s">
        <v>1</v>
      </c>
      <c r="D248" s="196" t="s">
        <v>2208</v>
      </c>
      <c r="E248" s="109">
        <v>13661761</v>
      </c>
      <c r="F248" s="109">
        <v>57486604</v>
      </c>
      <c r="G248" s="109">
        <v>37435138</v>
      </c>
      <c r="H248" s="109">
        <v>12081899</v>
      </c>
      <c r="I248" s="109">
        <v>17088243</v>
      </c>
      <c r="J248" s="109">
        <v>6276615</v>
      </c>
      <c r="K248" s="109">
        <v>15238732</v>
      </c>
      <c r="L248" s="109">
        <v>14807243</v>
      </c>
      <c r="M248" s="109">
        <v>8428906</v>
      </c>
      <c r="N248" s="109">
        <v>3129076</v>
      </c>
      <c r="O248" s="109">
        <v>2878694</v>
      </c>
      <c r="P248" s="109">
        <v>3256081</v>
      </c>
      <c r="Q248" s="109">
        <v>3104266</v>
      </c>
      <c r="R248" s="109">
        <v>2939062</v>
      </c>
      <c r="S248" s="109">
        <v>3347761</v>
      </c>
      <c r="T248" s="109">
        <v>1872439</v>
      </c>
      <c r="U248" s="109">
        <v>1961159</v>
      </c>
      <c r="V248" s="109">
        <v>1652408</v>
      </c>
      <c r="W248" s="109">
        <v>1564588</v>
      </c>
      <c r="X248" s="109">
        <v>1479664</v>
      </c>
      <c r="Y248" s="109">
        <v>904188</v>
      </c>
      <c r="Z248" s="109">
        <v>223168</v>
      </c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38">
        <f t="shared" si="3"/>
        <v>210817695</v>
      </c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27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</row>
    <row r="249" spans="1:79" s="96" customFormat="1" x14ac:dyDescent="0.2">
      <c r="A249" s="195" t="s">
        <v>93</v>
      </c>
      <c r="B249" s="195" t="s">
        <v>2260</v>
      </c>
      <c r="C249" s="196" t="s">
        <v>1</v>
      </c>
      <c r="D249" s="196" t="s">
        <v>2208</v>
      </c>
      <c r="E249" s="109"/>
      <c r="F249" s="109"/>
      <c r="G249" s="109"/>
      <c r="H249" s="109"/>
      <c r="I249" s="109"/>
      <c r="J249" s="109"/>
      <c r="K249" s="109">
        <v>185239057</v>
      </c>
      <c r="L249" s="109">
        <v>191438691</v>
      </c>
      <c r="M249" s="109">
        <v>193438573</v>
      </c>
      <c r="N249" s="109">
        <v>172129831</v>
      </c>
      <c r="O249" s="109">
        <v>149091192</v>
      </c>
      <c r="P249" s="109">
        <v>137481878</v>
      </c>
      <c r="Q249" s="109">
        <v>128430528</v>
      </c>
      <c r="R249" s="109">
        <v>120482882</v>
      </c>
      <c r="S249" s="109">
        <v>113263309</v>
      </c>
      <c r="T249" s="109">
        <v>94554414</v>
      </c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38">
        <f t="shared" si="3"/>
        <v>1485550355</v>
      </c>
      <c r="AO249" s="190"/>
      <c r="AP249" s="83"/>
      <c r="AQ249" s="83"/>
      <c r="AR249" s="83"/>
      <c r="AS249" s="83"/>
      <c r="AT249" s="83"/>
      <c r="AU249" s="83"/>
      <c r="AV249" s="83"/>
      <c r="AW249" s="83"/>
      <c r="AX249" s="83"/>
      <c r="AY249" s="27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</row>
    <row r="250" spans="1:79" s="96" customFormat="1" x14ac:dyDescent="0.2">
      <c r="A250" s="195" t="s">
        <v>6</v>
      </c>
      <c r="B250" s="195" t="s">
        <v>1827</v>
      </c>
      <c r="C250" s="196" t="s">
        <v>1</v>
      </c>
      <c r="D250" s="196" t="s">
        <v>2208</v>
      </c>
      <c r="E250" s="109">
        <v>154497567</v>
      </c>
      <c r="F250" s="109">
        <v>134772038</v>
      </c>
      <c r="G250" s="109">
        <v>130232306</v>
      </c>
      <c r="H250" s="109">
        <v>112253369</v>
      </c>
      <c r="I250" s="109">
        <v>98284904</v>
      </c>
      <c r="J250" s="109">
        <v>85184968</v>
      </c>
      <c r="K250" s="109">
        <v>75575535</v>
      </c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38">
        <f t="shared" si="3"/>
        <v>790800687</v>
      </c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27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</row>
    <row r="251" spans="1:79" s="96" customFormat="1" x14ac:dyDescent="0.2">
      <c r="A251" s="195" t="s">
        <v>96</v>
      </c>
      <c r="B251" s="195" t="s">
        <v>1828</v>
      </c>
      <c r="C251" s="196" t="s">
        <v>1</v>
      </c>
      <c r="D251" s="196" t="s">
        <v>2208</v>
      </c>
      <c r="E251" s="109">
        <v>7151433</v>
      </c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38">
        <f t="shared" si="3"/>
        <v>7151433</v>
      </c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27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</row>
    <row r="252" spans="1:79" s="96" customFormat="1" x14ac:dyDescent="0.2">
      <c r="A252" s="195" t="s">
        <v>97</v>
      </c>
      <c r="B252" s="195" t="s">
        <v>1829</v>
      </c>
      <c r="C252" s="196" t="s">
        <v>1</v>
      </c>
      <c r="D252" s="196" t="s">
        <v>2208</v>
      </c>
      <c r="E252" s="109">
        <v>16988151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38">
        <f t="shared" si="3"/>
        <v>16988151</v>
      </c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27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</row>
    <row r="253" spans="1:79" s="96" customFormat="1" x14ac:dyDescent="0.2">
      <c r="A253" s="195" t="s">
        <v>98</v>
      </c>
      <c r="B253" s="195" t="s">
        <v>1830</v>
      </c>
      <c r="C253" s="196" t="s">
        <v>1</v>
      </c>
      <c r="D253" s="196" t="s">
        <v>2208</v>
      </c>
      <c r="E253" s="109">
        <v>65357068</v>
      </c>
      <c r="F253" s="109">
        <v>59086509</v>
      </c>
      <c r="G253" s="109">
        <v>67777021</v>
      </c>
      <c r="H253" s="109">
        <v>86542141</v>
      </c>
      <c r="I253" s="109">
        <v>82056104</v>
      </c>
      <c r="J253" s="109">
        <v>74847724</v>
      </c>
      <c r="K253" s="109">
        <v>67612955</v>
      </c>
      <c r="L253" s="109">
        <v>65710795</v>
      </c>
      <c r="M253" s="109">
        <v>54654937</v>
      </c>
      <c r="N253" s="109">
        <v>45567033</v>
      </c>
      <c r="O253" s="109">
        <v>38221038</v>
      </c>
      <c r="P253" s="109">
        <v>16130124</v>
      </c>
      <c r="Q253" s="109">
        <v>15378056</v>
      </c>
      <c r="R253" s="109">
        <v>14559660</v>
      </c>
      <c r="S253" s="109">
        <v>16584291</v>
      </c>
      <c r="T253" s="109">
        <v>9275777</v>
      </c>
      <c r="U253" s="109">
        <v>9715279</v>
      </c>
      <c r="V253" s="109">
        <v>8185775</v>
      </c>
      <c r="W253" s="109">
        <v>7750730</v>
      </c>
      <c r="X253" s="109">
        <v>7330027</v>
      </c>
      <c r="Y253" s="109">
        <v>4479207</v>
      </c>
      <c r="Z253" s="109">
        <v>1105540</v>
      </c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38">
        <f t="shared" si="3"/>
        <v>817927791</v>
      </c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27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</row>
    <row r="254" spans="1:79" s="96" customFormat="1" x14ac:dyDescent="0.2">
      <c r="A254" s="195" t="s">
        <v>99</v>
      </c>
      <c r="B254" s="195" t="s">
        <v>2261</v>
      </c>
      <c r="C254" s="196" t="s">
        <v>1</v>
      </c>
      <c r="D254" s="196" t="s">
        <v>2208</v>
      </c>
      <c r="E254" s="109"/>
      <c r="F254" s="109"/>
      <c r="G254" s="109">
        <v>44037398</v>
      </c>
      <c r="H254" s="109">
        <v>264134396</v>
      </c>
      <c r="I254" s="109">
        <v>242989880</v>
      </c>
      <c r="J254" s="109">
        <v>160910494</v>
      </c>
      <c r="K254" s="109">
        <v>80585239</v>
      </c>
      <c r="L254" s="109">
        <v>43761351</v>
      </c>
      <c r="M254" s="109">
        <v>32093901</v>
      </c>
      <c r="N254" s="109">
        <v>22642177</v>
      </c>
      <c r="O254" s="109">
        <v>18177196</v>
      </c>
      <c r="P254" s="109">
        <v>16006834</v>
      </c>
      <c r="Q254" s="109">
        <v>14896580</v>
      </c>
      <c r="R254" s="109">
        <v>13937534</v>
      </c>
      <c r="S254" s="109">
        <v>13528314</v>
      </c>
      <c r="T254" s="109">
        <v>15481639</v>
      </c>
      <c r="U254" s="109">
        <v>13296387</v>
      </c>
      <c r="V254" s="109">
        <v>1826583</v>
      </c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38">
        <f t="shared" si="3"/>
        <v>998305903</v>
      </c>
      <c r="AO254" s="190"/>
      <c r="AP254" s="83"/>
      <c r="AQ254" s="83"/>
      <c r="AR254" s="83"/>
      <c r="AS254" s="83"/>
      <c r="AT254" s="83"/>
      <c r="AU254" s="83"/>
      <c r="AV254" s="83"/>
      <c r="AW254" s="83"/>
      <c r="AX254" s="83"/>
      <c r="AY254" s="27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</row>
    <row r="255" spans="1:79" s="96" customFormat="1" x14ac:dyDescent="0.2">
      <c r="A255" s="195" t="s">
        <v>100</v>
      </c>
      <c r="B255" s="195" t="s">
        <v>2262</v>
      </c>
      <c r="C255" s="196" t="s">
        <v>1</v>
      </c>
      <c r="D255" s="196" t="s">
        <v>2208</v>
      </c>
      <c r="E255" s="109">
        <v>135480794</v>
      </c>
      <c r="F255" s="109">
        <v>408825849</v>
      </c>
      <c r="G255" s="109">
        <v>230856362</v>
      </c>
      <c r="H255" s="109">
        <v>153310943</v>
      </c>
      <c r="I255" s="109">
        <v>116354329</v>
      </c>
      <c r="J255" s="109">
        <v>88014801</v>
      </c>
      <c r="K255" s="109">
        <v>65336140</v>
      </c>
      <c r="L255" s="109">
        <v>30738184</v>
      </c>
      <c r="M255" s="109">
        <v>37086197</v>
      </c>
      <c r="N255" s="109">
        <v>35697891</v>
      </c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38">
        <f t="shared" si="3"/>
        <v>1301701490</v>
      </c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27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</row>
    <row r="256" spans="1:79" s="96" customFormat="1" x14ac:dyDescent="0.2">
      <c r="A256" s="195" t="s">
        <v>2</v>
      </c>
      <c r="B256" s="195" t="s">
        <v>1831</v>
      </c>
      <c r="C256" s="196" t="s">
        <v>1</v>
      </c>
      <c r="D256" s="196" t="s">
        <v>2208</v>
      </c>
      <c r="E256" s="109">
        <v>186986631</v>
      </c>
      <c r="F256" s="109">
        <v>169719974</v>
      </c>
      <c r="G256" s="109">
        <v>169319997</v>
      </c>
      <c r="H256" s="109">
        <v>134392061</v>
      </c>
      <c r="I256" s="109">
        <v>107020454</v>
      </c>
      <c r="J256" s="109">
        <v>85984920</v>
      </c>
      <c r="K256" s="109">
        <v>15869063</v>
      </c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38">
        <f t="shared" si="3"/>
        <v>869293100</v>
      </c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27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</row>
    <row r="257" spans="1:79" s="96" customFormat="1" x14ac:dyDescent="0.2">
      <c r="A257" s="195" t="s">
        <v>102</v>
      </c>
      <c r="B257" s="195" t="s">
        <v>1832</v>
      </c>
      <c r="C257" s="196" t="s">
        <v>1732</v>
      </c>
      <c r="D257" s="196" t="s">
        <v>2209</v>
      </c>
      <c r="E257" s="109">
        <v>13505000</v>
      </c>
      <c r="F257" s="109">
        <v>6095500</v>
      </c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38">
        <f t="shared" si="3"/>
        <v>19600500</v>
      </c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27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</row>
    <row r="258" spans="1:79" s="96" customFormat="1" x14ac:dyDescent="0.2">
      <c r="A258" s="195" t="s">
        <v>103</v>
      </c>
      <c r="B258" s="195" t="s">
        <v>2263</v>
      </c>
      <c r="C258" s="196" t="s">
        <v>1</v>
      </c>
      <c r="D258" s="196" t="s">
        <v>2208</v>
      </c>
      <c r="E258" s="109">
        <v>21396512</v>
      </c>
      <c r="F258" s="109">
        <v>21455133</v>
      </c>
      <c r="G258" s="109">
        <v>25480395</v>
      </c>
      <c r="H258" s="109">
        <v>23676301</v>
      </c>
      <c r="I258" s="109">
        <v>22421842</v>
      </c>
      <c r="J258" s="109"/>
      <c r="K258" s="109"/>
      <c r="L258" s="109">
        <v>19864427</v>
      </c>
      <c r="M258" s="109">
        <v>19220104</v>
      </c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38">
        <f t="shared" si="3"/>
        <v>153514714</v>
      </c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27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</row>
    <row r="259" spans="1:79" s="96" customFormat="1" x14ac:dyDescent="0.2">
      <c r="A259" s="195" t="s">
        <v>104</v>
      </c>
      <c r="B259" s="195" t="s">
        <v>1833</v>
      </c>
      <c r="C259" s="196" t="s">
        <v>1</v>
      </c>
      <c r="D259" s="196" t="s">
        <v>2208</v>
      </c>
      <c r="E259" s="109">
        <v>444346291</v>
      </c>
      <c r="F259" s="109">
        <v>422925016</v>
      </c>
      <c r="G259" s="109">
        <v>407975899</v>
      </c>
      <c r="H259" s="109">
        <v>383677334</v>
      </c>
      <c r="I259" s="109">
        <v>360580748</v>
      </c>
      <c r="J259" s="109">
        <v>334080264</v>
      </c>
      <c r="K259" s="109">
        <v>296482485</v>
      </c>
      <c r="L259" s="109">
        <v>329063149</v>
      </c>
      <c r="M259" s="109">
        <v>534387680</v>
      </c>
      <c r="N259" s="109">
        <v>401897199</v>
      </c>
      <c r="O259" s="109">
        <v>323429482</v>
      </c>
      <c r="P259" s="109">
        <v>271917819</v>
      </c>
      <c r="Q259" s="109">
        <v>234783086</v>
      </c>
      <c r="R259" s="109">
        <v>203716201</v>
      </c>
      <c r="S259" s="109">
        <v>154332765</v>
      </c>
      <c r="T259" s="109">
        <v>165008370</v>
      </c>
      <c r="U259" s="109">
        <v>134065344</v>
      </c>
      <c r="V259" s="109">
        <v>18417147</v>
      </c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38">
        <f t="shared" si="3"/>
        <v>5421086279</v>
      </c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27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</row>
    <row r="260" spans="1:79" s="96" customFormat="1" x14ac:dyDescent="0.2">
      <c r="A260" s="195" t="s">
        <v>422</v>
      </c>
      <c r="B260" s="195" t="s">
        <v>1834</v>
      </c>
      <c r="C260" s="196" t="s">
        <v>1630</v>
      </c>
      <c r="D260" s="196" t="s">
        <v>2215</v>
      </c>
      <c r="E260" s="109">
        <v>2224324</v>
      </c>
      <c r="F260" s="109">
        <v>1865783</v>
      </c>
      <c r="G260" s="109">
        <v>1565035</v>
      </c>
      <c r="H260" s="109">
        <v>1312765</v>
      </c>
      <c r="I260" s="109">
        <v>1101158</v>
      </c>
      <c r="J260" s="109">
        <v>923661</v>
      </c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38">
        <f t="shared" si="3"/>
        <v>8992726</v>
      </c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27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</row>
    <row r="261" spans="1:79" s="96" customFormat="1" x14ac:dyDescent="0.2">
      <c r="A261" s="195" t="s">
        <v>423</v>
      </c>
      <c r="B261" s="195" t="s">
        <v>1835</v>
      </c>
      <c r="C261" s="196" t="s">
        <v>1630</v>
      </c>
      <c r="D261" s="196" t="s">
        <v>2215</v>
      </c>
      <c r="E261" s="109">
        <v>4247572</v>
      </c>
      <c r="F261" s="109">
        <v>3562900</v>
      </c>
      <c r="G261" s="109">
        <v>2988592</v>
      </c>
      <c r="H261" s="109">
        <v>2506857</v>
      </c>
      <c r="I261" s="109">
        <v>2102773</v>
      </c>
      <c r="J261" s="109">
        <v>1763824</v>
      </c>
      <c r="K261" s="109">
        <v>1479511</v>
      </c>
      <c r="L261" s="109">
        <v>1241027</v>
      </c>
      <c r="M261" s="109">
        <v>1040984</v>
      </c>
      <c r="N261" s="109">
        <v>900000</v>
      </c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38">
        <f t="shared" si="3"/>
        <v>21834040</v>
      </c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27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</row>
    <row r="262" spans="1:79" s="96" customFormat="1" x14ac:dyDescent="0.2">
      <c r="A262" s="195" t="s">
        <v>109</v>
      </c>
      <c r="B262" s="195" t="s">
        <v>2264</v>
      </c>
      <c r="C262" s="196" t="s">
        <v>1</v>
      </c>
      <c r="D262" s="196" t="s">
        <v>2208</v>
      </c>
      <c r="E262" s="109">
        <v>167820277</v>
      </c>
      <c r="F262" s="109">
        <v>134912030</v>
      </c>
      <c r="G262" s="109">
        <v>101823985</v>
      </c>
      <c r="H262" s="109">
        <v>69945868</v>
      </c>
      <c r="I262" s="109">
        <v>53240980</v>
      </c>
      <c r="J262" s="109">
        <v>57276616</v>
      </c>
      <c r="K262" s="109">
        <v>62216325</v>
      </c>
      <c r="L262" s="109">
        <v>38227742</v>
      </c>
      <c r="M262" s="109">
        <v>50059884</v>
      </c>
      <c r="N262" s="109">
        <v>63486250</v>
      </c>
      <c r="O262" s="109">
        <v>56756647</v>
      </c>
      <c r="P262" s="109">
        <v>50976989</v>
      </c>
      <c r="Q262" s="109">
        <v>45771886</v>
      </c>
      <c r="R262" s="109">
        <v>39907642</v>
      </c>
      <c r="S262" s="109">
        <v>34567958</v>
      </c>
      <c r="T262" s="109">
        <v>30308210</v>
      </c>
      <c r="U262" s="109">
        <v>28540117</v>
      </c>
      <c r="V262" s="109">
        <v>21478731</v>
      </c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38">
        <f t="shared" ref="AN262:AN267" si="4">SUM(E262:AM262)</f>
        <v>1107318137</v>
      </c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27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</row>
    <row r="263" spans="1:79" s="96" customFormat="1" x14ac:dyDescent="0.2">
      <c r="A263" s="195" t="s">
        <v>2163</v>
      </c>
      <c r="B263" s="195" t="s">
        <v>2265</v>
      </c>
      <c r="C263" s="196" t="s">
        <v>1</v>
      </c>
      <c r="D263" s="196" t="s">
        <v>2208</v>
      </c>
      <c r="E263" s="109">
        <v>114798683</v>
      </c>
      <c r="F263" s="109">
        <v>62956281</v>
      </c>
      <c r="G263" s="109">
        <v>41757533</v>
      </c>
      <c r="H263" s="109">
        <v>45497312</v>
      </c>
      <c r="I263" s="109">
        <v>4258082</v>
      </c>
      <c r="J263" s="109"/>
      <c r="K263" s="109">
        <v>32728067</v>
      </c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38">
        <f t="shared" si="4"/>
        <v>301995958</v>
      </c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27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</row>
    <row r="264" spans="1:79" s="96" customFormat="1" x14ac:dyDescent="0.2">
      <c r="A264" s="195" t="s">
        <v>115</v>
      </c>
      <c r="B264" s="195" t="s">
        <v>2266</v>
      </c>
      <c r="C264" s="196" t="s">
        <v>1</v>
      </c>
      <c r="D264" s="196" t="s">
        <v>2208</v>
      </c>
      <c r="E264" s="109">
        <v>34543315</v>
      </c>
      <c r="F264" s="109">
        <v>66386078</v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38">
        <f t="shared" si="4"/>
        <v>100929393</v>
      </c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27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</row>
    <row r="265" spans="1:79" s="96" customFormat="1" x14ac:dyDescent="0.2">
      <c r="A265" s="195" t="s">
        <v>119</v>
      </c>
      <c r="B265" s="195" t="s">
        <v>1836</v>
      </c>
      <c r="C265" s="196" t="s">
        <v>1630</v>
      </c>
      <c r="D265" s="196" t="s">
        <v>2215</v>
      </c>
      <c r="E265" s="109">
        <v>70700622</v>
      </c>
      <c r="F265" s="109">
        <v>49868573</v>
      </c>
      <c r="G265" s="109">
        <v>35174719</v>
      </c>
      <c r="H265" s="109">
        <v>24810433</v>
      </c>
      <c r="I265" s="109">
        <v>17500000</v>
      </c>
      <c r="J265" s="109">
        <v>11300000</v>
      </c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38">
        <f t="shared" si="4"/>
        <v>209354347</v>
      </c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27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</row>
    <row r="266" spans="1:79" s="96" customFormat="1" x14ac:dyDescent="0.2">
      <c r="A266" s="195" t="s">
        <v>1714</v>
      </c>
      <c r="B266" s="195" t="s">
        <v>2267</v>
      </c>
      <c r="C266" s="196" t="s">
        <v>1</v>
      </c>
      <c r="D266" s="196" t="s">
        <v>2208</v>
      </c>
      <c r="E266" s="109">
        <v>95761966</v>
      </c>
      <c r="F266" s="109">
        <v>80395251</v>
      </c>
      <c r="G266" s="109">
        <v>67536010</v>
      </c>
      <c r="H266" s="109">
        <v>40707595</v>
      </c>
      <c r="I266" s="109">
        <v>23494240</v>
      </c>
      <c r="J266" s="109">
        <v>13319213</v>
      </c>
      <c r="K266" s="109">
        <v>3889770</v>
      </c>
      <c r="L266" s="109">
        <v>3959766</v>
      </c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38">
        <f t="shared" si="4"/>
        <v>329063811</v>
      </c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27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</row>
    <row r="267" spans="1:79" s="96" customFormat="1" x14ac:dyDescent="0.2">
      <c r="A267" s="193"/>
      <c r="B267" s="193"/>
      <c r="C267" s="193"/>
      <c r="D267" s="193"/>
      <c r="E267" s="193">
        <f>SUM(E5:E266)</f>
        <v>35346663189</v>
      </c>
      <c r="F267" s="193">
        <f t="shared" ref="F267:AM267" si="5">SUM(F5:F266)</f>
        <v>33019284810</v>
      </c>
      <c r="G267" s="193">
        <f t="shared" si="5"/>
        <v>31818615078</v>
      </c>
      <c r="H267" s="193">
        <f t="shared" si="5"/>
        <v>28642386847</v>
      </c>
      <c r="I267" s="193">
        <f t="shared" si="5"/>
        <v>24614115886</v>
      </c>
      <c r="J267" s="193">
        <f t="shared" si="5"/>
        <v>18537653501</v>
      </c>
      <c r="K267" s="193">
        <f t="shared" si="5"/>
        <v>14381645545</v>
      </c>
      <c r="L267" s="193">
        <f t="shared" si="5"/>
        <v>11202694364</v>
      </c>
      <c r="M267" s="193">
        <f t="shared" si="5"/>
        <v>9131306241</v>
      </c>
      <c r="N267" s="193">
        <f t="shared" si="5"/>
        <v>7691730760</v>
      </c>
      <c r="O267" s="193">
        <f t="shared" si="5"/>
        <v>6777149712</v>
      </c>
      <c r="P267" s="193">
        <f t="shared" si="5"/>
        <v>5410322974</v>
      </c>
      <c r="Q267" s="193">
        <f t="shared" si="5"/>
        <v>4152784865</v>
      </c>
      <c r="R267" s="193">
        <f t="shared" si="5"/>
        <v>3437817093</v>
      </c>
      <c r="S267" s="193">
        <f t="shared" si="5"/>
        <v>2787894877</v>
      </c>
      <c r="T267" s="193">
        <f t="shared" si="5"/>
        <v>2255856214</v>
      </c>
      <c r="U267" s="193">
        <f t="shared" si="5"/>
        <v>1652233500</v>
      </c>
      <c r="V267" s="193">
        <f t="shared" si="5"/>
        <v>1267827302</v>
      </c>
      <c r="W267" s="193">
        <f t="shared" si="5"/>
        <v>1054346942</v>
      </c>
      <c r="X267" s="193">
        <f t="shared" si="5"/>
        <v>958444731</v>
      </c>
      <c r="Y267" s="193">
        <f t="shared" si="5"/>
        <v>866281854</v>
      </c>
      <c r="Z267" s="193">
        <f t="shared" si="5"/>
        <v>738399310</v>
      </c>
      <c r="AA267" s="193">
        <f t="shared" si="5"/>
        <v>612735443</v>
      </c>
      <c r="AB267" s="193">
        <f t="shared" si="5"/>
        <v>488069429</v>
      </c>
      <c r="AC267" s="193">
        <f t="shared" si="5"/>
        <v>337074578</v>
      </c>
      <c r="AD267" s="193">
        <f t="shared" si="5"/>
        <v>306030995</v>
      </c>
      <c r="AE267" s="193">
        <f t="shared" si="5"/>
        <v>138903472</v>
      </c>
      <c r="AF267" s="193">
        <f t="shared" si="5"/>
        <v>173114056</v>
      </c>
      <c r="AG267" s="193">
        <f t="shared" si="5"/>
        <v>341706137</v>
      </c>
      <c r="AH267" s="193">
        <f t="shared" si="5"/>
        <v>152355315</v>
      </c>
      <c r="AI267" s="193">
        <f t="shared" si="5"/>
        <v>42584323</v>
      </c>
      <c r="AJ267" s="193">
        <f t="shared" si="5"/>
        <v>38726541</v>
      </c>
      <c r="AK267" s="193">
        <f t="shared" si="5"/>
        <v>32087479</v>
      </c>
      <c r="AL267" s="193">
        <f t="shared" si="5"/>
        <v>24905284</v>
      </c>
      <c r="AM267" s="193">
        <f t="shared" si="5"/>
        <v>24127831</v>
      </c>
      <c r="AN267" s="199">
        <f t="shared" si="4"/>
        <v>248457876478</v>
      </c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27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</row>
    <row r="268" spans="1:79" x14ac:dyDescent="0.2">
      <c r="AO268" s="190"/>
    </row>
  </sheetData>
  <autoFilter ref="A4:AO267" xr:uid="{E1D99B88-23C7-44AE-8954-7159276497F6}"/>
  <sortState ref="AM5:AY208">
    <sortCondition ref="AM5:AM20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</sheetPr>
  <dimension ref="A1:AM104857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" sqref="E3"/>
    </sheetView>
  </sheetViews>
  <sheetFormatPr defaultRowHeight="12.75" x14ac:dyDescent="0.2"/>
  <cols>
    <col min="1" max="1" width="19.5703125" customWidth="1"/>
    <col min="2" max="2" width="14.85546875" style="96" customWidth="1"/>
    <col min="3" max="3" width="11.140625" customWidth="1"/>
    <col min="4" max="4" width="22.85546875" style="96" customWidth="1"/>
    <col min="5" max="5" width="13.28515625" customWidth="1"/>
    <col min="6" max="10" width="10" bestFit="1" customWidth="1"/>
    <col min="11" max="12" width="11.140625" customWidth="1"/>
    <col min="13" max="14" width="10" bestFit="1" customWidth="1"/>
    <col min="15" max="37" width="10" style="96" bestFit="1" customWidth="1"/>
    <col min="38" max="38" width="15.140625" style="96" customWidth="1"/>
  </cols>
  <sheetData>
    <row r="1" spans="1:39" ht="15.75" x14ac:dyDescent="0.25">
      <c r="A1" s="25" t="s">
        <v>2145</v>
      </c>
      <c r="B1" s="25"/>
    </row>
    <row r="2" spans="1:39" x14ac:dyDescent="0.2">
      <c r="A2" s="202" t="s">
        <v>2276</v>
      </c>
    </row>
    <row r="3" spans="1:39" ht="15" x14ac:dyDescent="0.25">
      <c r="A3" s="105" t="s">
        <v>1602</v>
      </c>
      <c r="B3" s="105"/>
      <c r="C3" s="105"/>
      <c r="D3" s="105"/>
      <c r="E3" s="24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</row>
    <row r="4" spans="1:39" s="121" customFormat="1" ht="68.25" customHeight="1" x14ac:dyDescent="0.2">
      <c r="A4" s="108" t="s">
        <v>8</v>
      </c>
      <c r="B4" s="108" t="s">
        <v>1728</v>
      </c>
      <c r="C4" s="108" t="s">
        <v>1499</v>
      </c>
      <c r="D4" s="108" t="s">
        <v>1874</v>
      </c>
      <c r="E4" s="200">
        <v>2008</v>
      </c>
      <c r="F4" s="200">
        <v>2009</v>
      </c>
      <c r="G4" s="200">
        <v>2010</v>
      </c>
      <c r="H4" s="200">
        <v>2011</v>
      </c>
      <c r="I4" s="200">
        <v>2012</v>
      </c>
      <c r="J4" s="200">
        <v>2013</v>
      </c>
      <c r="K4" s="200">
        <v>2014</v>
      </c>
      <c r="L4" s="200">
        <v>2015</v>
      </c>
      <c r="M4" s="200">
        <v>2016</v>
      </c>
      <c r="N4" s="200">
        <v>2017</v>
      </c>
      <c r="O4" s="200">
        <v>2018</v>
      </c>
      <c r="P4" s="200">
        <v>2019</v>
      </c>
      <c r="Q4" s="200">
        <v>2020</v>
      </c>
      <c r="R4" s="200">
        <v>2021</v>
      </c>
      <c r="S4" s="200">
        <v>2022</v>
      </c>
      <c r="T4" s="200">
        <v>2023</v>
      </c>
      <c r="U4" s="200">
        <v>2024</v>
      </c>
      <c r="V4" s="200">
        <v>2025</v>
      </c>
      <c r="W4" s="200">
        <v>2026</v>
      </c>
      <c r="X4" s="200">
        <v>2027</v>
      </c>
      <c r="Y4" s="200">
        <v>2028</v>
      </c>
      <c r="Z4" s="200">
        <v>2029</v>
      </c>
      <c r="AA4" s="200">
        <v>2030</v>
      </c>
      <c r="AB4" s="200">
        <v>2031</v>
      </c>
      <c r="AC4" s="200">
        <v>2032</v>
      </c>
      <c r="AD4" s="200">
        <v>2033</v>
      </c>
      <c r="AE4" s="200">
        <v>2034</v>
      </c>
      <c r="AF4" s="200">
        <v>2035</v>
      </c>
      <c r="AG4" s="200">
        <v>2036</v>
      </c>
      <c r="AH4" s="200">
        <v>2037</v>
      </c>
      <c r="AI4" s="200">
        <v>2038</v>
      </c>
      <c r="AJ4" s="200">
        <v>2039</v>
      </c>
      <c r="AK4" s="200">
        <v>2040</v>
      </c>
      <c r="AL4" s="200" t="s">
        <v>2275</v>
      </c>
    </row>
    <row r="5" spans="1:39" x14ac:dyDescent="0.2">
      <c r="A5" s="116" t="s">
        <v>2151</v>
      </c>
      <c r="B5" s="116" t="s">
        <v>1756</v>
      </c>
      <c r="C5" s="106" t="s">
        <v>1631</v>
      </c>
      <c r="D5" s="106" t="s">
        <v>2225</v>
      </c>
      <c r="E5" s="109">
        <v>318232</v>
      </c>
      <c r="F5" s="109">
        <v>252426</v>
      </c>
      <c r="G5" s="109">
        <v>206474</v>
      </c>
      <c r="H5" s="109">
        <v>172794</v>
      </c>
      <c r="I5" s="109">
        <v>147620</v>
      </c>
      <c r="J5" s="109">
        <v>127270</v>
      </c>
      <c r="K5" s="109">
        <v>111398</v>
      </c>
      <c r="L5" s="109">
        <v>98509</v>
      </c>
      <c r="M5" s="109">
        <v>88110</v>
      </c>
      <c r="N5" s="109">
        <v>78968</v>
      </c>
      <c r="O5" s="109">
        <v>71456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15">
        <f>SUM(E5:AK5)</f>
        <v>1673257</v>
      </c>
    </row>
    <row r="6" spans="1:39" x14ac:dyDescent="0.2">
      <c r="A6" s="116" t="s">
        <v>188</v>
      </c>
      <c r="B6" s="116" t="s">
        <v>188</v>
      </c>
      <c r="C6" s="106" t="s">
        <v>1</v>
      </c>
      <c r="D6" s="106" t="s">
        <v>2208</v>
      </c>
      <c r="E6" s="109">
        <v>43800</v>
      </c>
      <c r="F6" s="109">
        <v>42705</v>
      </c>
      <c r="G6" s="109">
        <v>31025</v>
      </c>
      <c r="H6" s="109">
        <v>31755</v>
      </c>
      <c r="I6" s="109">
        <v>63145</v>
      </c>
      <c r="J6" s="109">
        <v>51830</v>
      </c>
      <c r="K6" s="109">
        <v>44165</v>
      </c>
      <c r="L6" s="109">
        <v>31755</v>
      </c>
      <c r="M6" s="109">
        <v>20805</v>
      </c>
      <c r="N6" s="109">
        <v>730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15">
        <f t="shared" ref="AL6:AL22" si="0">SUM(E6:AK6)</f>
        <v>361715</v>
      </c>
      <c r="AM6" s="96"/>
    </row>
    <row r="7" spans="1:39" x14ac:dyDescent="0.2">
      <c r="A7" s="116" t="s">
        <v>211</v>
      </c>
      <c r="B7" s="116" t="s">
        <v>1875</v>
      </c>
      <c r="C7" s="106" t="s">
        <v>1635</v>
      </c>
      <c r="D7" s="106" t="s">
        <v>2211</v>
      </c>
      <c r="E7" s="109">
        <v>19070</v>
      </c>
      <c r="F7" s="109">
        <v>19230</v>
      </c>
      <c r="G7" s="109">
        <v>18090</v>
      </c>
      <c r="H7" s="109">
        <v>17330</v>
      </c>
      <c r="I7" s="109">
        <v>16290</v>
      </c>
      <c r="J7" s="109">
        <v>15830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15">
        <f t="shared" si="0"/>
        <v>105840</v>
      </c>
      <c r="AM7" s="96"/>
    </row>
    <row r="8" spans="1:39" x14ac:dyDescent="0.2">
      <c r="A8" s="116" t="s">
        <v>214</v>
      </c>
      <c r="B8" s="116" t="s">
        <v>1876</v>
      </c>
      <c r="C8" s="106" t="s">
        <v>1635</v>
      </c>
      <c r="D8" s="106" t="s">
        <v>2211</v>
      </c>
      <c r="E8" s="109">
        <v>82930</v>
      </c>
      <c r="F8" s="109">
        <v>77740</v>
      </c>
      <c r="G8" s="109">
        <v>78500</v>
      </c>
      <c r="H8" s="109">
        <v>73710</v>
      </c>
      <c r="I8" s="109">
        <v>68910</v>
      </c>
      <c r="J8" s="109">
        <v>64390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15">
        <f t="shared" si="0"/>
        <v>446180</v>
      </c>
      <c r="AM8" s="96"/>
    </row>
    <row r="9" spans="1:39" x14ac:dyDescent="0.2">
      <c r="A9" s="116" t="s">
        <v>215</v>
      </c>
      <c r="B9" s="116" t="s">
        <v>1877</v>
      </c>
      <c r="C9" s="106" t="s">
        <v>1635</v>
      </c>
      <c r="D9" s="106" t="s">
        <v>2211</v>
      </c>
      <c r="E9" s="109">
        <v>20120</v>
      </c>
      <c r="F9" s="109">
        <v>18750</v>
      </c>
      <c r="G9" s="109">
        <v>17840</v>
      </c>
      <c r="H9" s="109">
        <v>17600</v>
      </c>
      <c r="I9" s="109">
        <v>16900</v>
      </c>
      <c r="J9" s="109">
        <v>15670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15">
        <f t="shared" si="0"/>
        <v>106880</v>
      </c>
      <c r="AM9" s="96"/>
    </row>
    <row r="10" spans="1:39" x14ac:dyDescent="0.2">
      <c r="A10" s="116" t="s">
        <v>218</v>
      </c>
      <c r="B10" s="116" t="s">
        <v>1878</v>
      </c>
      <c r="C10" s="106" t="s">
        <v>1635</v>
      </c>
      <c r="D10" s="106" t="s">
        <v>2211</v>
      </c>
      <c r="E10" s="109">
        <v>27250</v>
      </c>
      <c r="F10" s="109">
        <v>24200</v>
      </c>
      <c r="G10" s="109">
        <v>19540</v>
      </c>
      <c r="H10" s="109">
        <v>17810</v>
      </c>
      <c r="I10" s="109">
        <v>18270</v>
      </c>
      <c r="J10" s="109">
        <v>16830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5">
        <f t="shared" si="0"/>
        <v>123900</v>
      </c>
      <c r="AM10" s="96"/>
    </row>
    <row r="11" spans="1:39" x14ac:dyDescent="0.2">
      <c r="A11" s="116" t="s">
        <v>219</v>
      </c>
      <c r="B11" s="116" t="s">
        <v>1879</v>
      </c>
      <c r="C11" s="106" t="s">
        <v>1635</v>
      </c>
      <c r="D11" s="106" t="s">
        <v>2211</v>
      </c>
      <c r="E11" s="109">
        <v>38490</v>
      </c>
      <c r="F11" s="109">
        <v>42310</v>
      </c>
      <c r="G11" s="109">
        <v>35460</v>
      </c>
      <c r="H11" s="109">
        <v>35400</v>
      </c>
      <c r="I11" s="109">
        <v>33330</v>
      </c>
      <c r="J11" s="109">
        <v>31010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15">
        <f t="shared" si="0"/>
        <v>216000</v>
      </c>
      <c r="AM11" s="96"/>
    </row>
    <row r="12" spans="1:39" x14ac:dyDescent="0.2">
      <c r="A12" s="116" t="s">
        <v>301</v>
      </c>
      <c r="B12" s="116" t="s">
        <v>301</v>
      </c>
      <c r="C12" s="106" t="s">
        <v>1629</v>
      </c>
      <c r="D12" s="106" t="s">
        <v>2212</v>
      </c>
      <c r="E12" s="109">
        <v>46107</v>
      </c>
      <c r="F12" s="109">
        <v>38952</v>
      </c>
      <c r="G12" s="109">
        <v>32751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15">
        <f t="shared" si="0"/>
        <v>117810</v>
      </c>
      <c r="AM12" s="96"/>
    </row>
    <row r="13" spans="1:39" x14ac:dyDescent="0.2">
      <c r="A13" s="116" t="s">
        <v>382</v>
      </c>
      <c r="B13" s="116" t="s">
        <v>1880</v>
      </c>
      <c r="C13" s="106" t="s">
        <v>1629</v>
      </c>
      <c r="D13" s="106" t="s">
        <v>2212</v>
      </c>
      <c r="E13" s="109">
        <v>31797</v>
      </c>
      <c r="F13" s="109">
        <v>30843</v>
      </c>
      <c r="G13" s="109">
        <v>29890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5">
        <f t="shared" si="0"/>
        <v>92530</v>
      </c>
      <c r="AM13" s="96"/>
    </row>
    <row r="14" spans="1:39" s="47" customFormat="1" x14ac:dyDescent="0.2">
      <c r="A14" s="116" t="s">
        <v>24</v>
      </c>
      <c r="B14" s="116" t="s">
        <v>1810</v>
      </c>
      <c r="C14" s="106" t="s">
        <v>1732</v>
      </c>
      <c r="D14" s="106" t="s">
        <v>2209</v>
      </c>
      <c r="E14" s="109">
        <v>14485</v>
      </c>
      <c r="F14" s="109">
        <v>57939</v>
      </c>
      <c r="G14" s="109">
        <v>144826</v>
      </c>
      <c r="H14" s="109">
        <v>206310</v>
      </c>
      <c r="I14" s="109">
        <v>154843</v>
      </c>
      <c r="J14" s="109">
        <v>89021</v>
      </c>
      <c r="K14" s="109">
        <v>52904</v>
      </c>
      <c r="L14" s="109">
        <v>33363</v>
      </c>
      <c r="M14" s="109">
        <v>23653</v>
      </c>
      <c r="N14" s="109">
        <v>18423</v>
      </c>
      <c r="O14" s="109">
        <v>12953</v>
      </c>
      <c r="P14" s="109">
        <v>6909</v>
      </c>
      <c r="Q14" s="109">
        <v>2591</v>
      </c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5">
        <f t="shared" si="0"/>
        <v>818220</v>
      </c>
      <c r="AM14" s="96"/>
    </row>
    <row r="15" spans="1:39" x14ac:dyDescent="0.2">
      <c r="A15" s="116" t="s">
        <v>55</v>
      </c>
      <c r="B15" s="116" t="s">
        <v>1812</v>
      </c>
      <c r="C15" s="106" t="s">
        <v>1732</v>
      </c>
      <c r="D15" s="106" t="s">
        <v>2209</v>
      </c>
      <c r="E15" s="109">
        <v>11514</v>
      </c>
      <c r="F15" s="109">
        <v>46057</v>
      </c>
      <c r="G15" s="109">
        <v>86886</v>
      </c>
      <c r="H15" s="109">
        <v>148394</v>
      </c>
      <c r="I15" s="109">
        <v>209226</v>
      </c>
      <c r="J15" s="109">
        <v>208862</v>
      </c>
      <c r="K15" s="109">
        <v>142355</v>
      </c>
      <c r="L15" s="109">
        <v>84464</v>
      </c>
      <c r="M15" s="109">
        <v>52351</v>
      </c>
      <c r="N15" s="109">
        <v>34545</v>
      </c>
      <c r="O15" s="109">
        <v>24957</v>
      </c>
      <c r="P15" s="109">
        <v>17271</v>
      </c>
      <c r="Q15" s="109">
        <v>11054</v>
      </c>
      <c r="R15" s="109">
        <v>5181</v>
      </c>
      <c r="S15" s="109">
        <v>1554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5">
        <f t="shared" si="0"/>
        <v>1084671</v>
      </c>
      <c r="AM15" s="96"/>
    </row>
    <row r="16" spans="1:39" x14ac:dyDescent="0.2">
      <c r="A16" s="116" t="s">
        <v>37</v>
      </c>
      <c r="B16" s="116" t="s">
        <v>2269</v>
      </c>
      <c r="C16" s="106" t="s">
        <v>2270</v>
      </c>
      <c r="D16" s="106" t="s">
        <v>2271</v>
      </c>
      <c r="E16" s="109"/>
      <c r="F16" s="109">
        <v>84550</v>
      </c>
      <c r="G16" s="109">
        <v>120970</v>
      </c>
      <c r="H16" s="109">
        <v>103690</v>
      </c>
      <c r="I16" s="109">
        <v>74290</v>
      </c>
      <c r="J16" s="109">
        <v>52130</v>
      </c>
      <c r="K16" s="109">
        <v>35610</v>
      </c>
      <c r="L16" s="109">
        <v>23430</v>
      </c>
      <c r="M16" s="109">
        <v>9100</v>
      </c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5">
        <f t="shared" si="0"/>
        <v>503770</v>
      </c>
    </row>
    <row r="17" spans="1:38" s="96" customFormat="1" x14ac:dyDescent="0.2">
      <c r="A17" s="116" t="s">
        <v>2159</v>
      </c>
      <c r="B17" s="116" t="s">
        <v>1815</v>
      </c>
      <c r="C17" s="106" t="s">
        <v>1631</v>
      </c>
      <c r="D17" s="106" t="s">
        <v>2225</v>
      </c>
      <c r="E17" s="109">
        <v>905516</v>
      </c>
      <c r="F17" s="109">
        <v>511501</v>
      </c>
      <c r="G17" s="109">
        <v>318803</v>
      </c>
      <c r="H17" s="109">
        <v>219515</v>
      </c>
      <c r="I17" s="109">
        <v>161533</v>
      </c>
      <c r="J17" s="109">
        <v>123624</v>
      </c>
      <c r="K17" s="109">
        <v>98103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15">
        <f t="shared" si="0"/>
        <v>2338595</v>
      </c>
    </row>
    <row r="18" spans="1:38" s="96" customFormat="1" x14ac:dyDescent="0.2">
      <c r="A18" s="116" t="s">
        <v>73</v>
      </c>
      <c r="B18" s="116" t="s">
        <v>2272</v>
      </c>
      <c r="C18" s="106" t="s">
        <v>1739</v>
      </c>
      <c r="D18" s="106" t="s">
        <v>2213</v>
      </c>
      <c r="E18" s="109"/>
      <c r="F18" s="109"/>
      <c r="G18" s="109">
        <v>102500</v>
      </c>
      <c r="H18" s="109">
        <v>82000</v>
      </c>
      <c r="I18" s="109">
        <v>69000</v>
      </c>
      <c r="J18" s="109">
        <v>58500</v>
      </c>
      <c r="K18" s="109">
        <v>52000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15">
        <f t="shared" si="0"/>
        <v>364000</v>
      </c>
    </row>
    <row r="19" spans="1:38" s="96" customFormat="1" x14ac:dyDescent="0.2">
      <c r="A19" s="116" t="s">
        <v>1442</v>
      </c>
      <c r="B19" s="116" t="s">
        <v>1881</v>
      </c>
      <c r="C19" s="106" t="s">
        <v>1882</v>
      </c>
      <c r="D19" s="106" t="s">
        <v>2273</v>
      </c>
      <c r="E19" s="109"/>
      <c r="F19" s="109"/>
      <c r="G19" s="109">
        <v>436000</v>
      </c>
      <c r="H19" s="109">
        <v>560000</v>
      </c>
      <c r="I19" s="109">
        <v>242000</v>
      </c>
      <c r="J19" s="109">
        <v>237000</v>
      </c>
      <c r="K19" s="109">
        <v>203000</v>
      </c>
      <c r="L19" s="109">
        <v>152000</v>
      </c>
      <c r="M19" s="109">
        <v>120000</v>
      </c>
      <c r="N19" s="109">
        <v>86000</v>
      </c>
      <c r="O19" s="109">
        <v>61000</v>
      </c>
      <c r="P19" s="109">
        <v>45000</v>
      </c>
      <c r="Q19" s="109">
        <v>19000</v>
      </c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5">
        <f t="shared" si="0"/>
        <v>2161000</v>
      </c>
    </row>
    <row r="20" spans="1:38" s="96" customFormat="1" x14ac:dyDescent="0.2">
      <c r="A20" s="116" t="s">
        <v>4</v>
      </c>
      <c r="B20" s="116" t="s">
        <v>1819</v>
      </c>
      <c r="C20" s="106" t="s">
        <v>1</v>
      </c>
      <c r="D20" s="106" t="s">
        <v>2208</v>
      </c>
      <c r="E20" s="109">
        <v>178031</v>
      </c>
      <c r="F20" s="109">
        <v>197161</v>
      </c>
      <c r="G20" s="109">
        <v>174118</v>
      </c>
      <c r="H20" s="109">
        <v>150771</v>
      </c>
      <c r="I20" s="109">
        <v>141694</v>
      </c>
      <c r="J20" s="109">
        <v>131438</v>
      </c>
      <c r="K20" s="109">
        <v>126014</v>
      </c>
      <c r="L20" s="109">
        <v>115764</v>
      </c>
      <c r="M20" s="109">
        <v>106649</v>
      </c>
      <c r="N20" s="109">
        <v>98890</v>
      </c>
      <c r="O20" s="109">
        <v>93471</v>
      </c>
      <c r="P20" s="109">
        <v>88568</v>
      </c>
      <c r="Q20" s="109">
        <v>83754</v>
      </c>
      <c r="R20" s="109">
        <v>79610</v>
      </c>
      <c r="S20" s="109">
        <v>75931</v>
      </c>
      <c r="T20" s="109">
        <v>66663</v>
      </c>
      <c r="U20" s="109">
        <v>66381</v>
      </c>
      <c r="V20" s="109">
        <v>64414</v>
      </c>
      <c r="W20" s="109">
        <v>7345</v>
      </c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15">
        <f t="shared" si="0"/>
        <v>2046667</v>
      </c>
    </row>
    <row r="21" spans="1:38" s="96" customFormat="1" x14ac:dyDescent="0.2">
      <c r="A21" s="116" t="s">
        <v>1598</v>
      </c>
      <c r="B21" s="116" t="s">
        <v>2274</v>
      </c>
      <c r="C21" s="106" t="s">
        <v>1</v>
      </c>
      <c r="D21" s="106" t="s">
        <v>2208</v>
      </c>
      <c r="E21" s="109"/>
      <c r="F21" s="109"/>
      <c r="G21" s="109">
        <v>211812</v>
      </c>
      <c r="H21" s="109">
        <v>818570</v>
      </c>
      <c r="I21" s="109">
        <v>987158</v>
      </c>
      <c r="J21" s="109">
        <v>1182068</v>
      </c>
      <c r="K21" s="109">
        <v>1154828</v>
      </c>
      <c r="L21" s="109">
        <v>1079401</v>
      </c>
      <c r="M21" s="109">
        <v>991723</v>
      </c>
      <c r="N21" s="109">
        <v>980981</v>
      </c>
      <c r="O21" s="109">
        <v>905558</v>
      </c>
      <c r="P21" s="109">
        <v>845630</v>
      </c>
      <c r="Q21" s="109">
        <v>787934</v>
      </c>
      <c r="R21" s="109">
        <v>756917</v>
      </c>
      <c r="S21" s="109">
        <v>699735</v>
      </c>
      <c r="T21" s="109">
        <v>752724</v>
      </c>
      <c r="U21" s="109">
        <v>731338</v>
      </c>
      <c r="V21" s="109">
        <v>714981</v>
      </c>
      <c r="W21" s="109">
        <v>682474</v>
      </c>
      <c r="X21" s="109">
        <v>604930</v>
      </c>
      <c r="Y21" s="109">
        <v>500323</v>
      </c>
      <c r="Z21" s="109">
        <v>489173</v>
      </c>
      <c r="AA21" s="109">
        <v>439970</v>
      </c>
      <c r="AB21" s="109">
        <v>406258</v>
      </c>
      <c r="AC21" s="109">
        <v>375871</v>
      </c>
      <c r="AD21" s="109">
        <v>355651</v>
      </c>
      <c r="AE21" s="109">
        <v>312015</v>
      </c>
      <c r="AF21" s="109">
        <v>312439</v>
      </c>
      <c r="AG21" s="109">
        <v>289343</v>
      </c>
      <c r="AH21" s="109">
        <v>276097</v>
      </c>
      <c r="AI21" s="109">
        <v>260869</v>
      </c>
      <c r="AJ21" s="109">
        <v>250550</v>
      </c>
      <c r="AK21" s="109">
        <v>217457</v>
      </c>
      <c r="AL21" s="115">
        <f t="shared" si="0"/>
        <v>19374778</v>
      </c>
    </row>
    <row r="22" spans="1:38" s="96" customFormat="1" ht="15" x14ac:dyDescent="0.2">
      <c r="A22" s="107"/>
      <c r="B22" s="107"/>
      <c r="C22" s="107"/>
      <c r="D22" s="107"/>
      <c r="E22" s="245">
        <f t="shared" ref="E22:AJ22" si="1">SUM(E5:E21)</f>
        <v>1737342</v>
      </c>
      <c r="F22" s="245">
        <f t="shared" si="1"/>
        <v>1444364</v>
      </c>
      <c r="G22" s="245">
        <f t="shared" si="1"/>
        <v>2065485</v>
      </c>
      <c r="H22" s="245">
        <f t="shared" si="1"/>
        <v>2655649</v>
      </c>
      <c r="I22" s="245">
        <f t="shared" si="1"/>
        <v>2404209</v>
      </c>
      <c r="J22" s="245">
        <f t="shared" si="1"/>
        <v>2405473</v>
      </c>
      <c r="K22" s="245">
        <f t="shared" si="1"/>
        <v>2020377</v>
      </c>
      <c r="L22" s="245">
        <f t="shared" si="1"/>
        <v>1618686</v>
      </c>
      <c r="M22" s="245">
        <f t="shared" si="1"/>
        <v>1412391</v>
      </c>
      <c r="N22" s="245">
        <f t="shared" si="1"/>
        <v>1298537</v>
      </c>
      <c r="O22" s="245">
        <f t="shared" si="1"/>
        <v>1169395</v>
      </c>
      <c r="P22" s="245">
        <f t="shared" si="1"/>
        <v>1003378</v>
      </c>
      <c r="Q22" s="245">
        <f t="shared" si="1"/>
        <v>904333</v>
      </c>
      <c r="R22" s="245">
        <f t="shared" si="1"/>
        <v>841708</v>
      </c>
      <c r="S22" s="245">
        <f t="shared" si="1"/>
        <v>777220</v>
      </c>
      <c r="T22" s="245">
        <f t="shared" si="1"/>
        <v>819387</v>
      </c>
      <c r="U22" s="245">
        <f t="shared" si="1"/>
        <v>797719</v>
      </c>
      <c r="V22" s="245">
        <f t="shared" si="1"/>
        <v>779395</v>
      </c>
      <c r="W22" s="245">
        <f t="shared" si="1"/>
        <v>689819</v>
      </c>
      <c r="X22" s="245">
        <f t="shared" si="1"/>
        <v>604930</v>
      </c>
      <c r="Y22" s="245">
        <f t="shared" si="1"/>
        <v>500323</v>
      </c>
      <c r="Z22" s="245">
        <f t="shared" si="1"/>
        <v>489173</v>
      </c>
      <c r="AA22" s="245">
        <f t="shared" si="1"/>
        <v>439970</v>
      </c>
      <c r="AB22" s="245">
        <f t="shared" si="1"/>
        <v>406258</v>
      </c>
      <c r="AC22" s="245">
        <f t="shared" si="1"/>
        <v>375871</v>
      </c>
      <c r="AD22" s="245">
        <f t="shared" si="1"/>
        <v>355651</v>
      </c>
      <c r="AE22" s="245">
        <f t="shared" si="1"/>
        <v>312015</v>
      </c>
      <c r="AF22" s="245">
        <f t="shared" si="1"/>
        <v>312439</v>
      </c>
      <c r="AG22" s="245">
        <f t="shared" si="1"/>
        <v>289343</v>
      </c>
      <c r="AH22" s="245">
        <f t="shared" si="1"/>
        <v>276097</v>
      </c>
      <c r="AI22" s="245">
        <f t="shared" si="1"/>
        <v>260869</v>
      </c>
      <c r="AJ22" s="245">
        <f t="shared" si="1"/>
        <v>250550</v>
      </c>
      <c r="AK22" s="245">
        <f>SUM(AK5:AK21)</f>
        <v>217457</v>
      </c>
      <c r="AL22" s="201">
        <f t="shared" si="0"/>
        <v>31935813</v>
      </c>
    </row>
    <row r="1048576" spans="39:39" x14ac:dyDescent="0.2">
      <c r="AM1048576" s="96"/>
    </row>
  </sheetData>
  <autoFilter ref="A4:AL22" xr:uid="{9184C9A2-2DEA-4D83-A8F6-A0B4182559A6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92D050"/>
  </sheetPr>
  <dimension ref="A1:N797"/>
  <sheetViews>
    <sheetView zoomScale="85" zoomScaleNormal="85" workbookViewId="0">
      <pane xSplit="2" ySplit="2" topLeftCell="C3" activePane="bottomRight" state="frozen"/>
      <selection activeCell="C4" sqref="C4:L4"/>
      <selection pane="topRight" activeCell="C4" sqref="C4:L4"/>
      <selection pane="bottomLeft" activeCell="C4" sqref="C4:L4"/>
      <selection pane="bottomRight" activeCell="A2" sqref="A2"/>
    </sheetView>
  </sheetViews>
  <sheetFormatPr defaultRowHeight="12.75" x14ac:dyDescent="0.2"/>
  <cols>
    <col min="1" max="1" width="25.28515625" style="58" customWidth="1"/>
    <col min="2" max="2" width="26" style="58" customWidth="1"/>
    <col min="3" max="3" width="15.42578125" style="46" customWidth="1"/>
    <col min="4" max="4" width="13.5703125" style="98" customWidth="1"/>
    <col min="5" max="5" width="19.42578125" style="97" customWidth="1"/>
    <col min="6" max="6" width="23" style="139" customWidth="1"/>
    <col min="7" max="7" width="19.85546875" style="57" customWidth="1"/>
    <col min="8" max="8" width="15.28515625" style="27" customWidth="1"/>
    <col min="9" max="9" width="20.85546875" style="97" customWidth="1"/>
    <col min="10" max="10" width="90.7109375" style="235" customWidth="1"/>
    <col min="11" max="11" width="23.42578125" style="3" customWidth="1"/>
    <col min="12" max="12" width="9.140625" style="3"/>
    <col min="13" max="13" width="11.140625" style="3" customWidth="1"/>
    <col min="14" max="14" width="10.28515625" style="3" bestFit="1" customWidth="1"/>
    <col min="15" max="16384" width="9.140625" style="3"/>
  </cols>
  <sheetData>
    <row r="1" spans="1:14" s="11" customFormat="1" ht="37.5" customHeight="1" x14ac:dyDescent="0.2">
      <c r="A1" s="215" t="s">
        <v>2146</v>
      </c>
      <c r="B1" s="58"/>
      <c r="C1" s="46"/>
      <c r="D1" s="98"/>
      <c r="E1" s="48"/>
      <c r="F1" s="139"/>
      <c r="G1" s="57"/>
      <c r="H1" s="27"/>
      <c r="I1" s="48"/>
      <c r="J1" s="235"/>
    </row>
    <row r="2" spans="1:14" ht="85.5" customHeight="1" x14ac:dyDescent="0.2">
      <c r="A2" s="243" t="s">
        <v>1430</v>
      </c>
      <c r="B2" s="243" t="s">
        <v>441</v>
      </c>
      <c r="C2" s="45" t="s">
        <v>503</v>
      </c>
      <c r="D2" s="100" t="s">
        <v>2458</v>
      </c>
      <c r="E2" s="217" t="s">
        <v>1427</v>
      </c>
      <c r="F2" s="140" t="s">
        <v>1634</v>
      </c>
      <c r="G2" s="218" t="s">
        <v>1495</v>
      </c>
      <c r="H2" s="101" t="s">
        <v>1496</v>
      </c>
      <c r="I2" s="56" t="s">
        <v>1426</v>
      </c>
      <c r="J2" s="236" t="s">
        <v>1494</v>
      </c>
    </row>
    <row r="3" spans="1:14" s="97" customFormat="1" x14ac:dyDescent="0.2">
      <c r="A3" s="216"/>
      <c r="B3" s="154" t="s">
        <v>2280</v>
      </c>
      <c r="C3" s="155">
        <v>39432</v>
      </c>
      <c r="D3" s="156">
        <v>2100</v>
      </c>
      <c r="E3" s="209"/>
      <c r="F3" s="123">
        <v>48.88</v>
      </c>
      <c r="G3" s="126"/>
      <c r="H3" s="126">
        <v>911700000</v>
      </c>
      <c r="I3" s="124" t="s">
        <v>2117</v>
      </c>
      <c r="J3" s="237"/>
      <c r="K3" s="27"/>
      <c r="N3" s="59"/>
    </row>
    <row r="4" spans="1:14" s="97" customFormat="1" x14ac:dyDescent="0.2">
      <c r="A4" s="216"/>
      <c r="B4" s="154" t="s">
        <v>1563</v>
      </c>
      <c r="C4" s="155">
        <v>39264</v>
      </c>
      <c r="D4" s="156">
        <v>2737</v>
      </c>
      <c r="E4" s="209"/>
      <c r="F4" s="123">
        <v>57.8</v>
      </c>
      <c r="G4" s="126"/>
      <c r="H4" s="126">
        <v>276000000</v>
      </c>
      <c r="I4" s="124" t="s">
        <v>2117</v>
      </c>
      <c r="J4" s="237"/>
      <c r="N4" s="59"/>
    </row>
    <row r="5" spans="1:14" s="97" customFormat="1" x14ac:dyDescent="0.2">
      <c r="A5" s="216"/>
      <c r="B5" s="135" t="s">
        <v>1564</v>
      </c>
      <c r="C5" s="155">
        <v>39264</v>
      </c>
      <c r="D5" s="156">
        <v>2928</v>
      </c>
      <c r="E5" s="209"/>
      <c r="F5" s="123">
        <v>97.4</v>
      </c>
      <c r="G5" s="126"/>
      <c r="H5" s="126">
        <v>175000000</v>
      </c>
      <c r="I5" s="124" t="s">
        <v>2117</v>
      </c>
      <c r="J5" s="237"/>
      <c r="N5" s="59"/>
    </row>
    <row r="6" spans="1:14" s="97" customFormat="1" x14ac:dyDescent="0.2">
      <c r="A6" s="216"/>
      <c r="B6" s="135" t="s">
        <v>2281</v>
      </c>
      <c r="C6" s="155">
        <v>39264</v>
      </c>
      <c r="D6" s="156">
        <v>3400</v>
      </c>
      <c r="E6" s="209"/>
      <c r="F6" s="157">
        <v>48.08</v>
      </c>
      <c r="G6" s="126"/>
      <c r="H6" s="126">
        <v>3304000000</v>
      </c>
      <c r="I6" s="124" t="s">
        <v>2117</v>
      </c>
      <c r="J6" s="237"/>
      <c r="N6" s="59"/>
    </row>
    <row r="7" spans="1:14" s="97" customFormat="1" x14ac:dyDescent="0.2">
      <c r="A7" s="132"/>
      <c r="B7" s="154" t="s">
        <v>2282</v>
      </c>
      <c r="C7" s="134">
        <v>39264</v>
      </c>
      <c r="D7" s="130">
        <v>3400</v>
      </c>
      <c r="E7" s="133"/>
      <c r="F7" s="157">
        <v>50.1</v>
      </c>
      <c r="G7" s="126"/>
      <c r="H7" s="126">
        <v>3919000000</v>
      </c>
      <c r="I7" s="124" t="s">
        <v>2117</v>
      </c>
      <c r="J7" s="237"/>
      <c r="N7" s="59"/>
    </row>
    <row r="8" spans="1:14" s="97" customFormat="1" x14ac:dyDescent="0.2">
      <c r="A8" s="132"/>
      <c r="B8" s="154" t="s">
        <v>2283</v>
      </c>
      <c r="C8" s="134">
        <v>39264</v>
      </c>
      <c r="D8" s="130">
        <v>3400</v>
      </c>
      <c r="E8" s="133"/>
      <c r="F8" s="123">
        <v>50.8</v>
      </c>
      <c r="G8" s="126"/>
      <c r="H8" s="126">
        <v>3367000000</v>
      </c>
      <c r="I8" s="124" t="s">
        <v>2117</v>
      </c>
      <c r="J8" s="237"/>
      <c r="N8" s="59"/>
    </row>
    <row r="9" spans="1:14" s="97" customFormat="1" x14ac:dyDescent="0.2">
      <c r="A9" s="132"/>
      <c r="B9" s="158" t="s">
        <v>2284</v>
      </c>
      <c r="C9" s="134">
        <v>39264</v>
      </c>
      <c r="D9" s="130">
        <v>3400</v>
      </c>
      <c r="E9" s="133"/>
      <c r="F9" s="159">
        <v>48.5</v>
      </c>
      <c r="G9" s="126"/>
      <c r="H9" s="126">
        <v>306700000</v>
      </c>
      <c r="I9" s="124" t="s">
        <v>2117</v>
      </c>
      <c r="J9" s="237"/>
      <c r="N9" s="59"/>
    </row>
    <row r="10" spans="1:14" s="97" customFormat="1" x14ac:dyDescent="0.2">
      <c r="A10" s="132"/>
      <c r="B10" s="158" t="s">
        <v>2285</v>
      </c>
      <c r="C10" s="134">
        <v>39234</v>
      </c>
      <c r="D10" s="130">
        <v>3200</v>
      </c>
      <c r="E10" s="133"/>
      <c r="F10" s="159">
        <v>47.1</v>
      </c>
      <c r="G10" s="126"/>
      <c r="H10" s="126">
        <v>2773000000</v>
      </c>
      <c r="I10" s="124" t="s">
        <v>2117</v>
      </c>
      <c r="J10" s="237"/>
      <c r="N10" s="59"/>
    </row>
    <row r="11" spans="1:14" s="97" customFormat="1" x14ac:dyDescent="0.2">
      <c r="A11" s="132"/>
      <c r="B11" s="160" t="s">
        <v>2286</v>
      </c>
      <c r="C11" s="134">
        <v>39264</v>
      </c>
      <c r="D11" s="161">
        <v>3500</v>
      </c>
      <c r="E11" s="133"/>
      <c r="F11" s="162">
        <v>109.1</v>
      </c>
      <c r="G11" s="126"/>
      <c r="H11" s="126">
        <v>389000000</v>
      </c>
      <c r="I11" s="124" t="s">
        <v>2117</v>
      </c>
      <c r="J11" s="237"/>
      <c r="N11" s="59"/>
    </row>
    <row r="12" spans="1:14" s="97" customFormat="1" x14ac:dyDescent="0.2">
      <c r="A12" s="132"/>
      <c r="B12" s="160" t="s">
        <v>2287</v>
      </c>
      <c r="C12" s="134">
        <v>39443</v>
      </c>
      <c r="D12" s="161">
        <v>2100</v>
      </c>
      <c r="E12" s="133"/>
      <c r="F12" s="162">
        <v>28.22</v>
      </c>
      <c r="G12" s="126"/>
      <c r="H12" s="126">
        <v>6121000000</v>
      </c>
      <c r="I12" s="124" t="s">
        <v>2117</v>
      </c>
      <c r="J12" s="237"/>
      <c r="N12" s="59"/>
    </row>
    <row r="13" spans="1:14" s="97" customFormat="1" x14ac:dyDescent="0.2">
      <c r="A13" s="132"/>
      <c r="B13" s="160" t="s">
        <v>2288</v>
      </c>
      <c r="C13" s="134">
        <v>39239</v>
      </c>
      <c r="D13" s="130">
        <v>2100</v>
      </c>
      <c r="E13" s="133"/>
      <c r="F13" s="159">
        <v>14.59</v>
      </c>
      <c r="G13" s="126"/>
      <c r="H13" s="126">
        <v>6932000000</v>
      </c>
      <c r="I13" s="124" t="s">
        <v>2117</v>
      </c>
      <c r="J13" s="237"/>
      <c r="N13" s="59"/>
    </row>
    <row r="14" spans="1:14" s="97" customFormat="1" x14ac:dyDescent="0.2">
      <c r="A14" s="132"/>
      <c r="B14" s="160" t="s">
        <v>2280</v>
      </c>
      <c r="C14" s="134">
        <v>39432</v>
      </c>
      <c r="D14" s="130">
        <v>2100</v>
      </c>
      <c r="E14" s="133"/>
      <c r="F14" s="159">
        <v>48.88</v>
      </c>
      <c r="G14" s="126"/>
      <c r="H14" s="126">
        <v>911700000</v>
      </c>
      <c r="I14" s="124" t="s">
        <v>2117</v>
      </c>
      <c r="J14" s="237"/>
      <c r="N14" s="59"/>
    </row>
    <row r="15" spans="1:14" s="97" customFormat="1" x14ac:dyDescent="0.2">
      <c r="A15" s="132"/>
      <c r="B15" s="160" t="s">
        <v>2289</v>
      </c>
      <c r="C15" s="134">
        <v>39153</v>
      </c>
      <c r="D15" s="130">
        <v>1557.5</v>
      </c>
      <c r="E15" s="133"/>
      <c r="F15" s="159">
        <v>16</v>
      </c>
      <c r="G15" s="126"/>
      <c r="H15" s="126">
        <v>36700000000</v>
      </c>
      <c r="I15" s="124" t="s">
        <v>2117</v>
      </c>
      <c r="J15" s="237"/>
      <c r="N15" s="59"/>
    </row>
    <row r="16" spans="1:14" s="97" customFormat="1" x14ac:dyDescent="0.2">
      <c r="A16" s="132"/>
      <c r="B16" s="160" t="s">
        <v>1553</v>
      </c>
      <c r="C16" s="134">
        <v>39234</v>
      </c>
      <c r="D16" s="130">
        <v>3100</v>
      </c>
      <c r="E16" s="133"/>
      <c r="F16" s="159">
        <v>37.6</v>
      </c>
      <c r="G16" s="126"/>
      <c r="H16" s="126">
        <v>3535000000</v>
      </c>
      <c r="I16" s="124" t="s">
        <v>2117</v>
      </c>
      <c r="J16" s="237"/>
      <c r="N16" s="59"/>
    </row>
    <row r="17" spans="1:14" s="97" customFormat="1" x14ac:dyDescent="0.2">
      <c r="A17" s="145"/>
      <c r="B17" s="210" t="s">
        <v>1555</v>
      </c>
      <c r="C17" s="134">
        <v>39264</v>
      </c>
      <c r="D17" s="211">
        <v>3100</v>
      </c>
      <c r="E17" s="133"/>
      <c r="F17" s="133">
        <v>39.17</v>
      </c>
      <c r="G17" s="126"/>
      <c r="H17" s="126">
        <v>289400000</v>
      </c>
      <c r="I17" s="124" t="s">
        <v>2117</v>
      </c>
      <c r="J17" s="238"/>
      <c r="N17" s="59"/>
    </row>
    <row r="18" spans="1:14" s="97" customFormat="1" x14ac:dyDescent="0.2">
      <c r="A18" s="145"/>
      <c r="B18" s="210" t="s">
        <v>1557</v>
      </c>
      <c r="C18" s="134">
        <v>39234</v>
      </c>
      <c r="D18" s="211">
        <v>2600</v>
      </c>
      <c r="E18" s="133"/>
      <c r="F18" s="133">
        <v>32.4</v>
      </c>
      <c r="G18" s="126"/>
      <c r="H18" s="126">
        <v>5603000000</v>
      </c>
      <c r="I18" s="124" t="s">
        <v>2117</v>
      </c>
      <c r="J18" s="238"/>
      <c r="N18" s="59"/>
    </row>
    <row r="19" spans="1:14" s="97" customFormat="1" x14ac:dyDescent="0.2">
      <c r="A19" s="145"/>
      <c r="B19" s="145" t="s">
        <v>1558</v>
      </c>
      <c r="C19" s="134">
        <v>39264</v>
      </c>
      <c r="D19" s="211">
        <v>2600</v>
      </c>
      <c r="E19" s="133"/>
      <c r="F19" s="133">
        <v>28.4</v>
      </c>
      <c r="G19" s="126"/>
      <c r="H19" s="126">
        <v>2497000000</v>
      </c>
      <c r="I19" s="124" t="s">
        <v>2117</v>
      </c>
      <c r="J19" s="238"/>
      <c r="N19" s="59"/>
    </row>
    <row r="20" spans="1:14" s="97" customFormat="1" x14ac:dyDescent="0.2">
      <c r="A20" s="145"/>
      <c r="B20" s="145" t="s">
        <v>2290</v>
      </c>
      <c r="C20" s="134">
        <v>39264</v>
      </c>
      <c r="D20" s="211">
        <v>2850</v>
      </c>
      <c r="E20" s="133"/>
      <c r="F20" s="133">
        <v>90.846043007642024</v>
      </c>
      <c r="G20" s="126"/>
      <c r="H20" s="126">
        <v>926000000</v>
      </c>
      <c r="I20" s="124" t="s">
        <v>2117</v>
      </c>
      <c r="J20" s="238"/>
      <c r="N20" s="59"/>
    </row>
    <row r="21" spans="1:14" s="97" customFormat="1" x14ac:dyDescent="0.2">
      <c r="A21" s="125"/>
      <c r="B21" s="125" t="s">
        <v>1560</v>
      </c>
      <c r="C21" s="129">
        <v>39264</v>
      </c>
      <c r="D21" s="124">
        <v>2700</v>
      </c>
      <c r="E21" s="142"/>
      <c r="F21" s="141">
        <v>50.150390821489403</v>
      </c>
      <c r="G21" s="126"/>
      <c r="H21" s="126">
        <v>942000000</v>
      </c>
      <c r="I21" s="124" t="s">
        <v>2117</v>
      </c>
      <c r="J21" s="237"/>
    </row>
    <row r="22" spans="1:14" s="97" customFormat="1" x14ac:dyDescent="0.2">
      <c r="A22" s="125"/>
      <c r="B22" s="125" t="s">
        <v>2291</v>
      </c>
      <c r="C22" s="129">
        <v>39264</v>
      </c>
      <c r="D22" s="124">
        <v>3100</v>
      </c>
      <c r="E22" s="142"/>
      <c r="F22" s="141">
        <v>74.2</v>
      </c>
      <c r="G22" s="126"/>
      <c r="H22" s="126">
        <v>616000000</v>
      </c>
      <c r="I22" s="124" t="s">
        <v>2117</v>
      </c>
      <c r="J22" s="237"/>
    </row>
    <row r="23" spans="1:14" s="97" customFormat="1" x14ac:dyDescent="0.2">
      <c r="A23" s="125"/>
      <c r="B23" s="125" t="s">
        <v>1563</v>
      </c>
      <c r="C23" s="129">
        <v>39264</v>
      </c>
      <c r="D23" s="124">
        <v>2737</v>
      </c>
      <c r="E23" s="142"/>
      <c r="F23" s="141">
        <v>57.8</v>
      </c>
      <c r="G23" s="126"/>
      <c r="H23" s="126">
        <v>276000000</v>
      </c>
      <c r="I23" s="124" t="s">
        <v>2117</v>
      </c>
      <c r="J23" s="237"/>
    </row>
    <row r="24" spans="1:14" s="97" customFormat="1" x14ac:dyDescent="0.2">
      <c r="A24" s="125"/>
      <c r="B24" s="125" t="s">
        <v>1601</v>
      </c>
      <c r="C24" s="129">
        <v>39110</v>
      </c>
      <c r="D24" s="124"/>
      <c r="E24" s="142"/>
      <c r="F24" s="142">
        <v>39</v>
      </c>
      <c r="G24" s="126"/>
      <c r="H24" s="126"/>
      <c r="I24" s="124" t="s">
        <v>2117</v>
      </c>
      <c r="J24" s="237"/>
    </row>
    <row r="25" spans="1:14" s="97" customFormat="1" x14ac:dyDescent="0.2">
      <c r="A25" s="125"/>
      <c r="B25" s="125" t="s">
        <v>44</v>
      </c>
      <c r="C25" s="129">
        <v>39110</v>
      </c>
      <c r="D25" s="124"/>
      <c r="E25" s="142"/>
      <c r="F25" s="142">
        <v>149</v>
      </c>
      <c r="G25" s="126"/>
      <c r="H25" s="126"/>
      <c r="I25" s="124" t="s">
        <v>2117</v>
      </c>
      <c r="J25" s="237"/>
    </row>
    <row r="26" spans="1:14" s="97" customFormat="1" x14ac:dyDescent="0.2">
      <c r="A26" s="125"/>
      <c r="B26" s="125" t="s">
        <v>45</v>
      </c>
      <c r="C26" s="129">
        <v>39110</v>
      </c>
      <c r="D26" s="124"/>
      <c r="E26" s="142"/>
      <c r="F26" s="142">
        <v>33</v>
      </c>
      <c r="G26" s="126"/>
      <c r="H26" s="126"/>
      <c r="I26" s="124" t="s">
        <v>2117</v>
      </c>
      <c r="J26" s="237"/>
    </row>
    <row r="27" spans="1:14" s="97" customFormat="1" x14ac:dyDescent="0.2">
      <c r="A27" s="125"/>
      <c r="B27" s="125" t="s">
        <v>46</v>
      </c>
      <c r="C27" s="129">
        <v>39110</v>
      </c>
      <c r="D27" s="124"/>
      <c r="E27" s="142"/>
      <c r="F27" s="142">
        <v>94</v>
      </c>
      <c r="G27" s="126"/>
      <c r="H27" s="126"/>
      <c r="I27" s="124" t="s">
        <v>2117</v>
      </c>
      <c r="J27" s="237"/>
    </row>
    <row r="28" spans="1:14" s="97" customFormat="1" x14ac:dyDescent="0.2">
      <c r="A28" s="125"/>
      <c r="B28" s="125" t="s">
        <v>47</v>
      </c>
      <c r="C28" s="129">
        <v>39110</v>
      </c>
      <c r="D28" s="124"/>
      <c r="E28" s="142"/>
      <c r="F28" s="142">
        <v>54</v>
      </c>
      <c r="G28" s="126"/>
      <c r="H28" s="126"/>
      <c r="I28" s="124" t="s">
        <v>2117</v>
      </c>
      <c r="J28" s="237"/>
    </row>
    <row r="29" spans="1:14" s="97" customFormat="1" x14ac:dyDescent="0.2">
      <c r="A29" s="125"/>
      <c r="B29" s="125" t="s">
        <v>48</v>
      </c>
      <c r="C29" s="129">
        <v>39110</v>
      </c>
      <c r="D29" s="124"/>
      <c r="E29" s="142"/>
      <c r="F29" s="142">
        <v>69</v>
      </c>
      <c r="G29" s="126"/>
      <c r="H29" s="126"/>
      <c r="I29" s="124" t="s">
        <v>2117</v>
      </c>
      <c r="J29" s="237"/>
    </row>
    <row r="30" spans="1:14" s="97" customFormat="1" x14ac:dyDescent="0.2">
      <c r="A30" s="125"/>
      <c r="B30" s="125" t="s">
        <v>49</v>
      </c>
      <c r="C30" s="129">
        <v>39110</v>
      </c>
      <c r="D30" s="124"/>
      <c r="E30" s="142"/>
      <c r="F30" s="142">
        <v>242</v>
      </c>
      <c r="G30" s="126"/>
      <c r="H30" s="126"/>
      <c r="I30" s="124" t="s">
        <v>2117</v>
      </c>
      <c r="J30" s="237"/>
    </row>
    <row r="31" spans="1:14" s="97" customFormat="1" x14ac:dyDescent="0.2">
      <c r="A31" s="125"/>
      <c r="B31" s="125" t="s">
        <v>51</v>
      </c>
      <c r="C31" s="129">
        <v>39110</v>
      </c>
      <c r="D31" s="124"/>
      <c r="E31" s="142"/>
      <c r="F31" s="142">
        <v>61</v>
      </c>
      <c r="G31" s="126"/>
      <c r="H31" s="126"/>
      <c r="I31" s="124" t="s">
        <v>2117</v>
      </c>
      <c r="J31" s="237"/>
    </row>
    <row r="32" spans="1:14" s="97" customFormat="1" x14ac:dyDescent="0.2">
      <c r="A32" s="125"/>
      <c r="B32" s="125" t="s">
        <v>52</v>
      </c>
      <c r="C32" s="129">
        <v>39110</v>
      </c>
      <c r="D32" s="124"/>
      <c r="E32" s="142"/>
      <c r="F32" s="142">
        <v>99</v>
      </c>
      <c r="G32" s="126"/>
      <c r="H32" s="126"/>
      <c r="I32" s="124" t="s">
        <v>2117</v>
      </c>
      <c r="J32" s="237"/>
    </row>
    <row r="33" spans="1:10" s="97" customFormat="1" x14ac:dyDescent="0.2">
      <c r="A33" s="125"/>
      <c r="B33" s="125" t="s">
        <v>53</v>
      </c>
      <c r="C33" s="129">
        <v>39110</v>
      </c>
      <c r="D33" s="124"/>
      <c r="E33" s="142"/>
      <c r="F33" s="142">
        <v>51</v>
      </c>
      <c r="G33" s="126"/>
      <c r="H33" s="126"/>
      <c r="I33" s="124" t="s">
        <v>2117</v>
      </c>
      <c r="J33" s="237"/>
    </row>
    <row r="34" spans="1:10" s="97" customFormat="1" x14ac:dyDescent="0.2">
      <c r="A34" s="125"/>
      <c r="B34" s="125" t="s">
        <v>54</v>
      </c>
      <c r="C34" s="129">
        <v>39110</v>
      </c>
      <c r="D34" s="124"/>
      <c r="E34" s="142"/>
      <c r="F34" s="142">
        <v>44</v>
      </c>
      <c r="G34" s="126"/>
      <c r="H34" s="126"/>
      <c r="I34" s="124" t="s">
        <v>2117</v>
      </c>
      <c r="J34" s="237"/>
    </row>
    <row r="35" spans="1:10" s="97" customFormat="1" x14ac:dyDescent="0.2">
      <c r="A35" s="125"/>
      <c r="B35" s="125" t="s">
        <v>414</v>
      </c>
      <c r="C35" s="129">
        <v>39110</v>
      </c>
      <c r="D35" s="124"/>
      <c r="E35" s="142"/>
      <c r="F35" s="142">
        <v>102</v>
      </c>
      <c r="G35" s="126"/>
      <c r="H35" s="126"/>
      <c r="I35" s="124" t="s">
        <v>2117</v>
      </c>
      <c r="J35" s="237"/>
    </row>
    <row r="36" spans="1:10" s="97" customFormat="1" x14ac:dyDescent="0.2">
      <c r="A36" s="99"/>
      <c r="B36" s="99" t="s">
        <v>2057</v>
      </c>
      <c r="C36" s="172">
        <v>39327</v>
      </c>
      <c r="D36" s="103">
        <v>3464.2</v>
      </c>
      <c r="E36" s="103"/>
      <c r="F36" s="103">
        <v>40.4</v>
      </c>
      <c r="G36" s="94">
        <v>9713604306</v>
      </c>
      <c r="H36" s="94"/>
      <c r="I36" s="82" t="s">
        <v>2060</v>
      </c>
      <c r="J36" s="239" t="s">
        <v>2490</v>
      </c>
    </row>
    <row r="37" spans="1:10" s="97" customFormat="1" x14ac:dyDescent="0.2">
      <c r="A37" s="99"/>
      <c r="B37" s="99" t="s">
        <v>2058</v>
      </c>
      <c r="C37" s="172">
        <v>39221</v>
      </c>
      <c r="D37" s="103">
        <v>3367.5</v>
      </c>
      <c r="E37" s="103"/>
      <c r="F37" s="103">
        <v>46.2</v>
      </c>
      <c r="G37" s="94">
        <v>9713604306</v>
      </c>
      <c r="H37" s="94"/>
      <c r="I37" s="82" t="s">
        <v>2060</v>
      </c>
      <c r="J37" s="239" t="s">
        <v>2490</v>
      </c>
    </row>
    <row r="38" spans="1:10" s="97" customFormat="1" x14ac:dyDescent="0.2">
      <c r="A38" s="99"/>
      <c r="B38" s="99" t="s">
        <v>2059</v>
      </c>
      <c r="C38" s="172">
        <v>39326</v>
      </c>
      <c r="D38" s="103">
        <v>3420.1</v>
      </c>
      <c r="E38" s="103"/>
      <c r="F38" s="103">
        <v>41.4</v>
      </c>
      <c r="G38" s="94">
        <v>9713604306</v>
      </c>
      <c r="H38" s="94"/>
      <c r="I38" s="82" t="s">
        <v>2060</v>
      </c>
      <c r="J38" s="239" t="s">
        <v>2490</v>
      </c>
    </row>
    <row r="39" spans="1:10" s="97" customFormat="1" x14ac:dyDescent="0.2">
      <c r="A39" s="125"/>
      <c r="B39" s="125" t="s">
        <v>2292</v>
      </c>
      <c r="C39" s="129">
        <v>39210</v>
      </c>
      <c r="D39" s="124"/>
      <c r="E39" s="124"/>
      <c r="F39" s="220">
        <v>1426</v>
      </c>
      <c r="G39" s="219">
        <v>13656.764826393441</v>
      </c>
      <c r="H39" s="126"/>
      <c r="I39" s="124" t="s">
        <v>1635</v>
      </c>
      <c r="J39" s="240" t="s">
        <v>2491</v>
      </c>
    </row>
    <row r="40" spans="1:10" s="97" customFormat="1" x14ac:dyDescent="0.2">
      <c r="A40" s="125"/>
      <c r="B40" s="125" t="s">
        <v>2293</v>
      </c>
      <c r="C40" s="129">
        <v>39210</v>
      </c>
      <c r="D40" s="124"/>
      <c r="E40" s="124"/>
      <c r="F40" s="220">
        <v>1105.1703401649818</v>
      </c>
      <c r="G40" s="219">
        <v>55048.333145715143</v>
      </c>
      <c r="H40" s="126"/>
      <c r="I40" s="124" t="s">
        <v>1635</v>
      </c>
      <c r="J40" s="240" t="s">
        <v>2491</v>
      </c>
    </row>
    <row r="41" spans="1:10" s="97" customFormat="1" x14ac:dyDescent="0.2">
      <c r="A41" s="125"/>
      <c r="B41" s="125" t="s">
        <v>2294</v>
      </c>
      <c r="C41" s="129">
        <v>39210</v>
      </c>
      <c r="D41" s="124"/>
      <c r="E41" s="124"/>
      <c r="F41" s="220">
        <v>1873</v>
      </c>
      <c r="G41" s="219">
        <v>22126.658774730324</v>
      </c>
      <c r="H41" s="126"/>
      <c r="I41" s="124" t="s">
        <v>1635</v>
      </c>
      <c r="J41" s="240" t="s">
        <v>2491</v>
      </c>
    </row>
    <row r="42" spans="1:10" s="97" customFormat="1" x14ac:dyDescent="0.2">
      <c r="A42" s="125"/>
      <c r="B42" s="125" t="s">
        <v>2295</v>
      </c>
      <c r="C42" s="129">
        <v>39086</v>
      </c>
      <c r="D42" s="124">
        <v>1600</v>
      </c>
      <c r="E42" s="124"/>
      <c r="F42" s="142">
        <v>58.2423143862069</v>
      </c>
      <c r="G42" s="126"/>
      <c r="H42" s="126"/>
      <c r="I42" s="124" t="s">
        <v>1635</v>
      </c>
      <c r="J42" s="237"/>
    </row>
    <row r="43" spans="1:10" s="97" customFormat="1" x14ac:dyDescent="0.2">
      <c r="A43" s="125"/>
      <c r="B43" s="125" t="s">
        <v>2295</v>
      </c>
      <c r="C43" s="129">
        <v>39327</v>
      </c>
      <c r="D43" s="124">
        <v>1600</v>
      </c>
      <c r="E43" s="124"/>
      <c r="F43" s="142">
        <v>40.034299917241377</v>
      </c>
      <c r="G43" s="126"/>
      <c r="H43" s="126"/>
      <c r="I43" s="124" t="s">
        <v>1635</v>
      </c>
      <c r="J43" s="237"/>
    </row>
    <row r="44" spans="1:10" s="97" customFormat="1" x14ac:dyDescent="0.2">
      <c r="A44" s="125"/>
      <c r="B44" s="125" t="s">
        <v>2295</v>
      </c>
      <c r="C44" s="129">
        <v>39408</v>
      </c>
      <c r="D44" s="124">
        <v>1600</v>
      </c>
      <c r="E44" s="124"/>
      <c r="F44" s="142">
        <v>37.965334399999996</v>
      </c>
      <c r="G44" s="126"/>
      <c r="H44" s="126"/>
      <c r="I44" s="124" t="s">
        <v>1635</v>
      </c>
      <c r="J44" s="237"/>
    </row>
    <row r="45" spans="1:10" s="97" customFormat="1" x14ac:dyDescent="0.2">
      <c r="A45" s="125"/>
      <c r="B45" s="125" t="s">
        <v>2296</v>
      </c>
      <c r="C45" s="129">
        <v>39198</v>
      </c>
      <c r="D45" s="124">
        <v>1271.5</v>
      </c>
      <c r="E45" s="124"/>
      <c r="F45" s="142">
        <v>84.950082786187878</v>
      </c>
      <c r="G45" s="126"/>
      <c r="H45" s="126"/>
      <c r="I45" s="124" t="s">
        <v>1635</v>
      </c>
      <c r="J45" s="237"/>
    </row>
    <row r="46" spans="1:10" s="97" customFormat="1" x14ac:dyDescent="0.2">
      <c r="A46" s="125"/>
      <c r="B46" s="125" t="s">
        <v>2061</v>
      </c>
      <c r="C46" s="129">
        <v>39408</v>
      </c>
      <c r="D46" s="124">
        <v>1425</v>
      </c>
      <c r="E46" s="124"/>
      <c r="F46" s="142">
        <v>82.318851482306087</v>
      </c>
      <c r="G46" s="126"/>
      <c r="H46" s="126"/>
      <c r="I46" s="124" t="s">
        <v>1635</v>
      </c>
      <c r="J46" s="237" t="s">
        <v>2297</v>
      </c>
    </row>
    <row r="47" spans="1:10" s="97" customFormat="1" x14ac:dyDescent="0.2">
      <c r="A47" s="125"/>
      <c r="B47" s="125" t="s">
        <v>2062</v>
      </c>
      <c r="C47" s="129">
        <v>39175</v>
      </c>
      <c r="D47" s="124">
        <v>1483</v>
      </c>
      <c r="E47" s="124"/>
      <c r="F47" s="142">
        <v>71.606597776308448</v>
      </c>
      <c r="G47" s="126"/>
      <c r="H47" s="126"/>
      <c r="I47" s="124" t="s">
        <v>1635</v>
      </c>
      <c r="J47" s="237"/>
    </row>
    <row r="48" spans="1:10" s="97" customFormat="1" x14ac:dyDescent="0.2">
      <c r="A48" s="144" t="s">
        <v>2442</v>
      </c>
      <c r="B48" s="144"/>
      <c r="C48" s="171">
        <v>39447</v>
      </c>
      <c r="D48" s="128">
        <v>1365</v>
      </c>
      <c r="E48" s="93"/>
      <c r="F48" s="104">
        <v>191</v>
      </c>
      <c r="G48" s="102"/>
      <c r="H48" s="81"/>
      <c r="I48" s="82" t="s">
        <v>2487</v>
      </c>
      <c r="J48" s="241" t="s">
        <v>2444</v>
      </c>
    </row>
    <row r="49" spans="1:10" s="97" customFormat="1" x14ac:dyDescent="0.2">
      <c r="A49" s="144" t="s">
        <v>2443</v>
      </c>
      <c r="B49" s="144"/>
      <c r="C49" s="171">
        <v>39447</v>
      </c>
      <c r="D49" s="128">
        <v>1604</v>
      </c>
      <c r="E49" s="93"/>
      <c r="F49" s="104">
        <v>160</v>
      </c>
      <c r="G49" s="102"/>
      <c r="H49" s="81"/>
      <c r="I49" s="82" t="s">
        <v>2487</v>
      </c>
      <c r="J49" s="241" t="s">
        <v>2444</v>
      </c>
    </row>
    <row r="50" spans="1:10" s="97" customFormat="1" x14ac:dyDescent="0.2">
      <c r="A50" s="125"/>
      <c r="B50" s="125" t="s">
        <v>2063</v>
      </c>
      <c r="C50" s="129">
        <v>39152</v>
      </c>
      <c r="D50" s="124">
        <v>3578</v>
      </c>
      <c r="E50" s="124"/>
      <c r="F50" s="142">
        <v>168</v>
      </c>
      <c r="G50" s="126"/>
      <c r="H50" s="126">
        <v>1455000000</v>
      </c>
      <c r="I50" s="124" t="s">
        <v>0</v>
      </c>
      <c r="J50" s="237" t="s">
        <v>2120</v>
      </c>
    </row>
    <row r="51" spans="1:10" s="97" customFormat="1" x14ac:dyDescent="0.2">
      <c r="A51" s="125"/>
      <c r="B51" s="125" t="s">
        <v>2063</v>
      </c>
      <c r="C51" s="129">
        <v>39152</v>
      </c>
      <c r="D51" s="124">
        <v>3578</v>
      </c>
      <c r="E51" s="124"/>
      <c r="F51" s="142">
        <v>165.8</v>
      </c>
      <c r="G51" s="126"/>
      <c r="H51" s="126">
        <v>1455000000</v>
      </c>
      <c r="I51" s="124" t="s">
        <v>0</v>
      </c>
      <c r="J51" s="237" t="s">
        <v>2120</v>
      </c>
    </row>
    <row r="52" spans="1:10" s="97" customFormat="1" x14ac:dyDescent="0.2">
      <c r="A52" s="125"/>
      <c r="B52" s="125" t="s">
        <v>2063</v>
      </c>
      <c r="C52" s="129">
        <v>39266</v>
      </c>
      <c r="D52" s="124">
        <v>3578</v>
      </c>
      <c r="E52" s="124"/>
      <c r="F52" s="142">
        <v>153.30000000000001</v>
      </c>
      <c r="G52" s="126"/>
      <c r="H52" s="126">
        <v>1494000000</v>
      </c>
      <c r="I52" s="124" t="s">
        <v>0</v>
      </c>
      <c r="J52" s="237" t="s">
        <v>2120</v>
      </c>
    </row>
    <row r="53" spans="1:10" s="97" customFormat="1" x14ac:dyDescent="0.2">
      <c r="A53" s="125"/>
      <c r="B53" s="125" t="s">
        <v>2064</v>
      </c>
      <c r="C53" s="129">
        <v>39148</v>
      </c>
      <c r="D53" s="124">
        <v>3578</v>
      </c>
      <c r="E53" s="124"/>
      <c r="F53" s="142">
        <v>221.3</v>
      </c>
      <c r="G53" s="126"/>
      <c r="H53" s="126">
        <v>371000000</v>
      </c>
      <c r="I53" s="124" t="s">
        <v>0</v>
      </c>
      <c r="J53" s="237" t="s">
        <v>2121</v>
      </c>
    </row>
    <row r="54" spans="1:10" s="97" customFormat="1" x14ac:dyDescent="0.2">
      <c r="A54" s="125"/>
      <c r="B54" s="125" t="s">
        <v>2064</v>
      </c>
      <c r="C54" s="129">
        <v>39294</v>
      </c>
      <c r="D54" s="124">
        <v>3578</v>
      </c>
      <c r="E54" s="124"/>
      <c r="F54" s="142">
        <v>234.2</v>
      </c>
      <c r="G54" s="126"/>
      <c r="H54" s="126">
        <v>371000000</v>
      </c>
      <c r="I54" s="124" t="s">
        <v>0</v>
      </c>
      <c r="J54" s="237" t="s">
        <v>2121</v>
      </c>
    </row>
    <row r="55" spans="1:10" s="97" customFormat="1" x14ac:dyDescent="0.2">
      <c r="A55" s="125"/>
      <c r="B55" s="125" t="s">
        <v>2064</v>
      </c>
      <c r="C55" s="129">
        <v>39344</v>
      </c>
      <c r="D55" s="124">
        <v>3578</v>
      </c>
      <c r="E55" s="124"/>
      <c r="F55" s="142">
        <v>149.1</v>
      </c>
      <c r="G55" s="126"/>
      <c r="H55" s="126">
        <v>371000000</v>
      </c>
      <c r="I55" s="124" t="s">
        <v>0</v>
      </c>
      <c r="J55" s="237" t="s">
        <v>2121</v>
      </c>
    </row>
    <row r="56" spans="1:10" s="97" customFormat="1" x14ac:dyDescent="0.2">
      <c r="A56" s="125"/>
      <c r="B56" s="125" t="s">
        <v>2065</v>
      </c>
      <c r="C56" s="129">
        <v>39271</v>
      </c>
      <c r="D56" s="124">
        <v>3578</v>
      </c>
      <c r="E56" s="124"/>
      <c r="F56" s="142">
        <v>167.3</v>
      </c>
      <c r="G56" s="126"/>
      <c r="H56" s="126">
        <v>534000000.00000006</v>
      </c>
      <c r="I56" s="124" t="s">
        <v>0</v>
      </c>
      <c r="J56" s="237" t="s">
        <v>2308</v>
      </c>
    </row>
    <row r="57" spans="1:10" s="97" customFormat="1" x14ac:dyDescent="0.2">
      <c r="A57" s="125"/>
      <c r="B57" s="125" t="s">
        <v>2298</v>
      </c>
      <c r="C57" s="129">
        <v>39173</v>
      </c>
      <c r="D57" s="124">
        <v>2900</v>
      </c>
      <c r="E57" s="124"/>
      <c r="F57" s="142">
        <v>100.7</v>
      </c>
      <c r="G57" s="126"/>
      <c r="H57" s="126">
        <v>3468000000</v>
      </c>
      <c r="I57" s="124" t="s">
        <v>0</v>
      </c>
      <c r="J57" s="237"/>
    </row>
    <row r="58" spans="1:10" s="97" customFormat="1" x14ac:dyDescent="0.2">
      <c r="A58" s="125"/>
      <c r="B58" s="125" t="s">
        <v>2066</v>
      </c>
      <c r="C58" s="129">
        <v>39173</v>
      </c>
      <c r="D58" s="124">
        <v>2525</v>
      </c>
      <c r="E58" s="124"/>
      <c r="F58" s="142">
        <v>145.69999999999999</v>
      </c>
      <c r="G58" s="126"/>
      <c r="H58" s="126">
        <v>1948000000</v>
      </c>
      <c r="I58" s="124" t="s">
        <v>0</v>
      </c>
      <c r="J58" s="237"/>
    </row>
    <row r="59" spans="1:10" s="97" customFormat="1" x14ac:dyDescent="0.2">
      <c r="A59" s="125"/>
      <c r="B59" s="125" t="s">
        <v>2066</v>
      </c>
      <c r="C59" s="129">
        <v>39264</v>
      </c>
      <c r="D59" s="124">
        <v>2525</v>
      </c>
      <c r="E59" s="124"/>
      <c r="F59" s="142">
        <v>137.6</v>
      </c>
      <c r="G59" s="126"/>
      <c r="H59" s="126">
        <v>2013999999.9999998</v>
      </c>
      <c r="I59" s="124" t="s">
        <v>0</v>
      </c>
      <c r="J59" s="237"/>
    </row>
    <row r="60" spans="1:10" s="97" customFormat="1" x14ac:dyDescent="0.2">
      <c r="A60" s="125"/>
      <c r="B60" s="125" t="s">
        <v>2067</v>
      </c>
      <c r="C60" s="129">
        <v>39326</v>
      </c>
      <c r="D60" s="124">
        <v>2641</v>
      </c>
      <c r="E60" s="124"/>
      <c r="F60" s="142">
        <v>325.52999999999997</v>
      </c>
      <c r="G60" s="126"/>
      <c r="H60" s="126">
        <v>699000000</v>
      </c>
      <c r="I60" s="124" t="s">
        <v>0</v>
      </c>
      <c r="J60" s="237"/>
    </row>
    <row r="61" spans="1:10" s="97" customFormat="1" x14ac:dyDescent="0.2">
      <c r="A61" s="125"/>
      <c r="B61" s="125" t="s">
        <v>2068</v>
      </c>
      <c r="C61" s="129">
        <v>39326</v>
      </c>
      <c r="D61" s="124">
        <v>2641</v>
      </c>
      <c r="E61" s="124"/>
      <c r="F61" s="142">
        <v>325.91000000000003</v>
      </c>
      <c r="G61" s="126"/>
      <c r="H61" s="126">
        <v>695000000</v>
      </c>
      <c r="I61" s="124" t="s">
        <v>0</v>
      </c>
      <c r="J61" s="237"/>
    </row>
    <row r="62" spans="1:10" s="97" customFormat="1" x14ac:dyDescent="0.2">
      <c r="A62" s="125"/>
      <c r="B62" s="125" t="s">
        <v>2299</v>
      </c>
      <c r="C62" s="129">
        <v>39387</v>
      </c>
      <c r="D62" s="124">
        <v>2782</v>
      </c>
      <c r="E62" s="124"/>
      <c r="F62" s="142">
        <v>382.6</v>
      </c>
      <c r="G62" s="126"/>
      <c r="H62" s="126">
        <v>0</v>
      </c>
      <c r="I62" s="124" t="s">
        <v>0</v>
      </c>
      <c r="J62" s="237"/>
    </row>
    <row r="63" spans="1:10" s="97" customFormat="1" x14ac:dyDescent="0.2">
      <c r="A63" s="125"/>
      <c r="B63" s="125" t="s">
        <v>2069</v>
      </c>
      <c r="C63" s="129">
        <v>39326</v>
      </c>
      <c r="D63" s="124">
        <v>2442</v>
      </c>
      <c r="E63" s="124"/>
      <c r="F63" s="142">
        <v>308</v>
      </c>
      <c r="G63" s="126"/>
      <c r="H63" s="126">
        <v>285000000</v>
      </c>
      <c r="I63" s="124" t="s">
        <v>0</v>
      </c>
      <c r="J63" s="237"/>
    </row>
    <row r="64" spans="1:10" s="97" customFormat="1" x14ac:dyDescent="0.2">
      <c r="A64" s="125"/>
      <c r="B64" s="125" t="s">
        <v>1450</v>
      </c>
      <c r="C64" s="129">
        <v>39326</v>
      </c>
      <c r="D64" s="124">
        <v>2814</v>
      </c>
      <c r="E64" s="124"/>
      <c r="F64" s="142">
        <v>200.2</v>
      </c>
      <c r="G64" s="126"/>
      <c r="H64" s="126">
        <v>630000000</v>
      </c>
      <c r="I64" s="124" t="s">
        <v>0</v>
      </c>
      <c r="J64" s="237" t="s">
        <v>2122</v>
      </c>
    </row>
    <row r="65" spans="1:10" s="97" customFormat="1" x14ac:dyDescent="0.2">
      <c r="A65" s="125"/>
      <c r="B65" s="125" t="s">
        <v>196</v>
      </c>
      <c r="C65" s="129">
        <v>39326</v>
      </c>
      <c r="D65" s="124">
        <v>2752</v>
      </c>
      <c r="E65" s="124"/>
      <c r="F65" s="142">
        <v>102.2</v>
      </c>
      <c r="G65" s="126"/>
      <c r="H65" s="126">
        <v>469000000</v>
      </c>
      <c r="I65" s="124" t="s">
        <v>0</v>
      </c>
      <c r="J65" s="237"/>
    </row>
    <row r="66" spans="1:10" s="97" customFormat="1" x14ac:dyDescent="0.2">
      <c r="A66" s="125"/>
      <c r="B66" s="125" t="s">
        <v>2070</v>
      </c>
      <c r="C66" s="129">
        <v>39326</v>
      </c>
      <c r="D66" s="124">
        <v>2752</v>
      </c>
      <c r="E66" s="124"/>
      <c r="F66" s="142">
        <v>109.8</v>
      </c>
      <c r="G66" s="126"/>
      <c r="H66" s="126">
        <v>1506000000</v>
      </c>
      <c r="I66" s="124" t="s">
        <v>0</v>
      </c>
      <c r="J66" s="237"/>
    </row>
    <row r="67" spans="1:10" s="97" customFormat="1" x14ac:dyDescent="0.2">
      <c r="A67" s="125"/>
      <c r="B67" s="125" t="s">
        <v>2071</v>
      </c>
      <c r="C67" s="129">
        <v>39264</v>
      </c>
      <c r="D67" s="124">
        <v>4000</v>
      </c>
      <c r="E67" s="124"/>
      <c r="F67" s="142">
        <v>211.7</v>
      </c>
      <c r="G67" s="126"/>
      <c r="H67" s="126">
        <v>376000000</v>
      </c>
      <c r="I67" s="124" t="s">
        <v>0</v>
      </c>
      <c r="J67" s="237" t="s">
        <v>2123</v>
      </c>
    </row>
    <row r="68" spans="1:10" s="97" customFormat="1" x14ac:dyDescent="0.2">
      <c r="A68" s="125"/>
      <c r="B68" s="125" t="s">
        <v>2072</v>
      </c>
      <c r="C68" s="129">
        <v>39264</v>
      </c>
      <c r="D68" s="124">
        <v>4000</v>
      </c>
      <c r="E68" s="124"/>
      <c r="F68" s="142">
        <v>356.9</v>
      </c>
      <c r="G68" s="126"/>
      <c r="H68" s="126">
        <v>339000000</v>
      </c>
      <c r="I68" s="124" t="s">
        <v>0</v>
      </c>
      <c r="J68" s="237" t="s">
        <v>2123</v>
      </c>
    </row>
    <row r="69" spans="1:10" s="97" customFormat="1" x14ac:dyDescent="0.2">
      <c r="A69" s="125"/>
      <c r="B69" s="125" t="s">
        <v>2073</v>
      </c>
      <c r="C69" s="129">
        <v>39264</v>
      </c>
      <c r="D69" s="124">
        <v>4000</v>
      </c>
      <c r="E69" s="124"/>
      <c r="F69" s="142">
        <v>414.1</v>
      </c>
      <c r="G69" s="126"/>
      <c r="H69" s="126">
        <v>33000000</v>
      </c>
      <c r="I69" s="124" t="s">
        <v>0</v>
      </c>
      <c r="J69" s="237" t="s">
        <v>2124</v>
      </c>
    </row>
    <row r="70" spans="1:10" s="97" customFormat="1" x14ac:dyDescent="0.2">
      <c r="A70" s="125"/>
      <c r="B70" s="125" t="s">
        <v>2300</v>
      </c>
      <c r="C70" s="129">
        <v>39234</v>
      </c>
      <c r="D70" s="124">
        <v>4000</v>
      </c>
      <c r="E70" s="124"/>
      <c r="F70" s="142">
        <v>467.8</v>
      </c>
      <c r="G70" s="126"/>
      <c r="H70" s="126">
        <v>0</v>
      </c>
      <c r="I70" s="124" t="s">
        <v>0</v>
      </c>
      <c r="J70" s="237" t="s">
        <v>2123</v>
      </c>
    </row>
    <row r="71" spans="1:10" s="97" customFormat="1" x14ac:dyDescent="0.2">
      <c r="A71" s="125"/>
      <c r="B71" s="125" t="s">
        <v>2074</v>
      </c>
      <c r="C71" s="129">
        <v>39295</v>
      </c>
      <c r="D71" s="124">
        <v>3700</v>
      </c>
      <c r="E71" s="124"/>
      <c r="F71" s="142">
        <v>179.6</v>
      </c>
      <c r="G71" s="126"/>
      <c r="H71" s="126">
        <v>959000000</v>
      </c>
      <c r="I71" s="124" t="s">
        <v>0</v>
      </c>
      <c r="J71" s="237" t="s">
        <v>2125</v>
      </c>
    </row>
    <row r="72" spans="1:10" s="97" customFormat="1" x14ac:dyDescent="0.2">
      <c r="A72" s="125"/>
      <c r="B72" s="125" t="s">
        <v>2075</v>
      </c>
      <c r="C72" s="129">
        <v>39295</v>
      </c>
      <c r="D72" s="124">
        <v>3700</v>
      </c>
      <c r="E72" s="124"/>
      <c r="F72" s="142">
        <v>113</v>
      </c>
      <c r="G72" s="126"/>
      <c r="H72" s="126">
        <v>1761000000</v>
      </c>
      <c r="I72" s="124" t="s">
        <v>0</v>
      </c>
      <c r="J72" s="237" t="s">
        <v>2126</v>
      </c>
    </row>
    <row r="73" spans="1:10" s="97" customFormat="1" x14ac:dyDescent="0.2">
      <c r="A73" s="125"/>
      <c r="B73" s="125" t="s">
        <v>2076</v>
      </c>
      <c r="C73" s="129">
        <v>39295</v>
      </c>
      <c r="D73" s="124">
        <v>3700</v>
      </c>
      <c r="E73" s="124"/>
      <c r="F73" s="142">
        <v>273.39999999999998</v>
      </c>
      <c r="G73" s="126"/>
      <c r="H73" s="126">
        <v>164000000</v>
      </c>
      <c r="I73" s="124" t="s">
        <v>0</v>
      </c>
      <c r="J73" s="237" t="s">
        <v>2125</v>
      </c>
    </row>
    <row r="74" spans="1:10" s="97" customFormat="1" x14ac:dyDescent="0.2">
      <c r="A74" s="125"/>
      <c r="B74" s="125" t="s">
        <v>2077</v>
      </c>
      <c r="C74" s="129">
        <v>39295</v>
      </c>
      <c r="D74" s="124">
        <v>3961</v>
      </c>
      <c r="E74" s="124"/>
      <c r="F74" s="142">
        <v>39.700000000000003</v>
      </c>
      <c r="G74" s="126"/>
      <c r="H74" s="126" t="s">
        <v>2116</v>
      </c>
      <c r="I74" s="124" t="s">
        <v>0</v>
      </c>
      <c r="J74" s="237" t="s">
        <v>2127</v>
      </c>
    </row>
    <row r="75" spans="1:10" s="97" customFormat="1" x14ac:dyDescent="0.2">
      <c r="A75" s="125"/>
      <c r="B75" s="125" t="s">
        <v>2078</v>
      </c>
      <c r="C75" s="129">
        <v>39295</v>
      </c>
      <c r="D75" s="124">
        <v>3961</v>
      </c>
      <c r="E75" s="124"/>
      <c r="F75" s="142">
        <v>45.1</v>
      </c>
      <c r="G75" s="126"/>
      <c r="H75" s="126" t="s">
        <v>2116</v>
      </c>
      <c r="I75" s="124" t="s">
        <v>0</v>
      </c>
      <c r="J75" s="237" t="s">
        <v>2127</v>
      </c>
    </row>
    <row r="76" spans="1:10" s="97" customFormat="1" x14ac:dyDescent="0.2">
      <c r="A76" s="125" t="s">
        <v>2079</v>
      </c>
      <c r="B76" s="125"/>
      <c r="C76" s="129">
        <v>39295</v>
      </c>
      <c r="D76" s="124">
        <v>3961</v>
      </c>
      <c r="E76" s="124"/>
      <c r="F76" s="142"/>
      <c r="G76" s="126">
        <v>2949000000</v>
      </c>
      <c r="H76" s="126"/>
      <c r="I76" s="124" t="s">
        <v>0</v>
      </c>
      <c r="J76" s="237" t="s">
        <v>2129</v>
      </c>
    </row>
    <row r="77" spans="1:10" s="97" customFormat="1" x14ac:dyDescent="0.2">
      <c r="A77" s="125"/>
      <c r="B77" s="125" t="s">
        <v>2080</v>
      </c>
      <c r="C77" s="129">
        <v>39173</v>
      </c>
      <c r="D77" s="124"/>
      <c r="E77" s="124"/>
      <c r="F77" s="142">
        <v>175</v>
      </c>
      <c r="G77" s="126"/>
      <c r="H77" s="126">
        <v>1482000000</v>
      </c>
      <c r="I77" s="124" t="s">
        <v>0</v>
      </c>
      <c r="J77" s="237" t="s">
        <v>2128</v>
      </c>
    </row>
    <row r="78" spans="1:10" s="97" customFormat="1" x14ac:dyDescent="0.2">
      <c r="A78" s="125"/>
      <c r="B78" s="125" t="s">
        <v>2081</v>
      </c>
      <c r="C78" s="129">
        <v>39173</v>
      </c>
      <c r="D78" s="124"/>
      <c r="E78" s="124"/>
      <c r="F78" s="142">
        <v>171</v>
      </c>
      <c r="G78" s="126"/>
      <c r="H78" s="126">
        <v>731000000</v>
      </c>
      <c r="I78" s="124" t="s">
        <v>0</v>
      </c>
      <c r="J78" s="237" t="s">
        <v>2128</v>
      </c>
    </row>
    <row r="79" spans="1:10" s="97" customFormat="1" x14ac:dyDescent="0.2">
      <c r="A79" s="125"/>
      <c r="B79" s="125" t="s">
        <v>2082</v>
      </c>
      <c r="C79" s="129">
        <v>39173</v>
      </c>
      <c r="D79" s="124"/>
      <c r="E79" s="124"/>
      <c r="F79" s="142">
        <v>149.30000000000001</v>
      </c>
      <c r="G79" s="126"/>
      <c r="H79" s="126">
        <v>993000000</v>
      </c>
      <c r="I79" s="124" t="s">
        <v>0</v>
      </c>
      <c r="J79" s="237" t="s">
        <v>2128</v>
      </c>
    </row>
    <row r="80" spans="1:10" s="97" customFormat="1" x14ac:dyDescent="0.2">
      <c r="A80" s="125"/>
      <c r="B80" s="125" t="s">
        <v>2083</v>
      </c>
      <c r="C80" s="129">
        <v>39173</v>
      </c>
      <c r="D80" s="124"/>
      <c r="E80" s="124"/>
      <c r="F80" s="142">
        <v>306</v>
      </c>
      <c r="G80" s="126"/>
      <c r="H80" s="126">
        <v>99000000</v>
      </c>
      <c r="I80" s="124" t="s">
        <v>0</v>
      </c>
      <c r="J80" s="237" t="s">
        <v>2128</v>
      </c>
    </row>
    <row r="81" spans="1:10" s="97" customFormat="1" x14ac:dyDescent="0.2">
      <c r="A81" s="125"/>
      <c r="B81" s="125" t="s">
        <v>2084</v>
      </c>
      <c r="C81" s="129">
        <v>39173</v>
      </c>
      <c r="D81" s="124"/>
      <c r="E81" s="124"/>
      <c r="F81" s="142">
        <v>171</v>
      </c>
      <c r="G81" s="126"/>
      <c r="H81" s="126">
        <v>738000000</v>
      </c>
      <c r="I81" s="124" t="s">
        <v>0</v>
      </c>
      <c r="J81" s="237" t="s">
        <v>2128</v>
      </c>
    </row>
    <row r="82" spans="1:10" s="97" customFormat="1" x14ac:dyDescent="0.2">
      <c r="A82" s="125"/>
      <c r="B82" s="125" t="s">
        <v>2301</v>
      </c>
      <c r="C82" s="129">
        <v>39264</v>
      </c>
      <c r="D82" s="124">
        <v>4115</v>
      </c>
      <c r="E82" s="124"/>
      <c r="F82" s="142">
        <v>69.599999999999994</v>
      </c>
      <c r="G82" s="126"/>
      <c r="H82" s="126">
        <v>5876000000</v>
      </c>
      <c r="I82" s="124" t="s">
        <v>0</v>
      </c>
      <c r="J82" s="237"/>
    </row>
    <row r="83" spans="1:10" s="97" customFormat="1" x14ac:dyDescent="0.2">
      <c r="A83" s="125"/>
      <c r="B83" s="125" t="s">
        <v>2085</v>
      </c>
      <c r="C83" s="129">
        <v>39264</v>
      </c>
      <c r="D83" s="124">
        <v>4115</v>
      </c>
      <c r="E83" s="124"/>
      <c r="F83" s="142">
        <v>69.599999999999994</v>
      </c>
      <c r="G83" s="126"/>
      <c r="H83" s="126">
        <v>3446000000</v>
      </c>
      <c r="I83" s="124" t="s">
        <v>0</v>
      </c>
      <c r="J83" s="237"/>
    </row>
    <row r="84" spans="1:10" s="97" customFormat="1" x14ac:dyDescent="0.2">
      <c r="A84" s="125"/>
      <c r="B84" s="125" t="s">
        <v>2302</v>
      </c>
      <c r="C84" s="129">
        <v>39173</v>
      </c>
      <c r="D84" s="124">
        <v>3500</v>
      </c>
      <c r="E84" s="124"/>
      <c r="F84" s="142">
        <v>166.5</v>
      </c>
      <c r="G84" s="126"/>
      <c r="H84" s="126">
        <v>917000000</v>
      </c>
      <c r="I84" s="124" t="s">
        <v>0</v>
      </c>
      <c r="J84" s="237"/>
    </row>
    <row r="85" spans="1:10" s="97" customFormat="1" x14ac:dyDescent="0.2">
      <c r="A85" s="125"/>
      <c r="B85" s="125" t="s">
        <v>2086</v>
      </c>
      <c r="C85" s="129">
        <v>39173</v>
      </c>
      <c r="D85" s="124">
        <v>3500</v>
      </c>
      <c r="E85" s="124"/>
      <c r="F85" s="142">
        <v>164.4</v>
      </c>
      <c r="G85" s="126"/>
      <c r="H85" s="126">
        <v>1821000000</v>
      </c>
      <c r="I85" s="124" t="s">
        <v>0</v>
      </c>
      <c r="J85" s="237"/>
    </row>
    <row r="86" spans="1:10" s="97" customFormat="1" x14ac:dyDescent="0.2">
      <c r="A86" s="125"/>
      <c r="B86" s="125" t="s">
        <v>2087</v>
      </c>
      <c r="C86" s="129">
        <v>39173</v>
      </c>
      <c r="D86" s="124">
        <v>3500</v>
      </c>
      <c r="E86" s="124"/>
      <c r="F86" s="142">
        <v>167.3</v>
      </c>
      <c r="G86" s="126"/>
      <c r="H86" s="126">
        <v>1038000000</v>
      </c>
      <c r="I86" s="124" t="s">
        <v>0</v>
      </c>
      <c r="J86" s="237"/>
    </row>
    <row r="87" spans="1:10" s="97" customFormat="1" x14ac:dyDescent="0.2">
      <c r="A87" s="125" t="s">
        <v>2088</v>
      </c>
      <c r="B87" s="125"/>
      <c r="C87" s="129">
        <v>39173</v>
      </c>
      <c r="D87" s="124">
        <v>3500</v>
      </c>
      <c r="E87" s="124"/>
      <c r="F87" s="142"/>
      <c r="G87" s="126">
        <v>3776000000</v>
      </c>
      <c r="H87" s="126"/>
      <c r="I87" s="124" t="s">
        <v>0</v>
      </c>
      <c r="J87" s="237" t="s">
        <v>2130</v>
      </c>
    </row>
    <row r="88" spans="1:10" s="97" customFormat="1" x14ac:dyDescent="0.2">
      <c r="A88" s="125"/>
      <c r="B88" s="125" t="s">
        <v>2303</v>
      </c>
      <c r="C88" s="129">
        <v>39263</v>
      </c>
      <c r="D88" s="124">
        <v>2925</v>
      </c>
      <c r="E88" s="124"/>
      <c r="F88" s="142">
        <v>107.5</v>
      </c>
      <c r="G88" s="126"/>
      <c r="H88" s="126">
        <v>1393000000</v>
      </c>
      <c r="I88" s="124" t="s">
        <v>0</v>
      </c>
      <c r="J88" s="237" t="s">
        <v>2309</v>
      </c>
    </row>
    <row r="89" spans="1:10" s="97" customFormat="1" x14ac:dyDescent="0.2">
      <c r="A89" s="125"/>
      <c r="B89" s="125" t="s">
        <v>2089</v>
      </c>
      <c r="C89" s="129">
        <v>39263</v>
      </c>
      <c r="D89" s="124">
        <v>2925</v>
      </c>
      <c r="E89" s="124"/>
      <c r="F89" s="142">
        <v>80.3</v>
      </c>
      <c r="G89" s="126"/>
      <c r="H89" s="126">
        <v>869000000</v>
      </c>
      <c r="I89" s="124" t="s">
        <v>0</v>
      </c>
      <c r="J89" s="237" t="s">
        <v>2309</v>
      </c>
    </row>
    <row r="90" spans="1:10" s="97" customFormat="1" x14ac:dyDescent="0.2">
      <c r="A90" s="125"/>
      <c r="B90" s="125" t="s">
        <v>2089</v>
      </c>
      <c r="C90" s="129">
        <v>39265</v>
      </c>
      <c r="D90" s="124">
        <v>2925</v>
      </c>
      <c r="E90" s="124"/>
      <c r="F90" s="142">
        <v>77.5</v>
      </c>
      <c r="G90" s="126"/>
      <c r="H90" s="126">
        <v>869000000</v>
      </c>
      <c r="I90" s="124" t="s">
        <v>0</v>
      </c>
      <c r="J90" s="237" t="s">
        <v>2309</v>
      </c>
    </row>
    <row r="91" spans="1:10" s="97" customFormat="1" x14ac:dyDescent="0.2">
      <c r="A91" s="125"/>
      <c r="B91" s="125" t="s">
        <v>2090</v>
      </c>
      <c r="C91" s="129">
        <v>39263</v>
      </c>
      <c r="D91" s="124">
        <v>2925</v>
      </c>
      <c r="E91" s="124"/>
      <c r="F91" s="142">
        <v>119.3</v>
      </c>
      <c r="G91" s="126"/>
      <c r="H91" s="126">
        <v>963000000</v>
      </c>
      <c r="I91" s="124" t="s">
        <v>0</v>
      </c>
      <c r="J91" s="237" t="s">
        <v>2309</v>
      </c>
    </row>
    <row r="92" spans="1:10" s="97" customFormat="1" x14ac:dyDescent="0.2">
      <c r="A92" s="125"/>
      <c r="B92" s="125" t="s">
        <v>2090</v>
      </c>
      <c r="C92" s="129">
        <v>39264</v>
      </c>
      <c r="D92" s="124">
        <v>2925</v>
      </c>
      <c r="E92" s="124"/>
      <c r="F92" s="142">
        <v>120.7</v>
      </c>
      <c r="G92" s="126"/>
      <c r="H92" s="126">
        <v>963000000</v>
      </c>
      <c r="I92" s="124" t="s">
        <v>0</v>
      </c>
      <c r="J92" s="237" t="s">
        <v>2309</v>
      </c>
    </row>
    <row r="93" spans="1:10" s="97" customFormat="1" x14ac:dyDescent="0.2">
      <c r="A93" s="125"/>
      <c r="B93" s="125" t="s">
        <v>2304</v>
      </c>
      <c r="C93" s="129">
        <v>39263</v>
      </c>
      <c r="D93" s="124">
        <v>2925</v>
      </c>
      <c r="E93" s="124"/>
      <c r="F93" s="142">
        <v>134</v>
      </c>
      <c r="G93" s="126"/>
      <c r="H93" s="126">
        <v>1643000000</v>
      </c>
      <c r="I93" s="124" t="s">
        <v>0</v>
      </c>
      <c r="J93" s="237" t="s">
        <v>2309</v>
      </c>
    </row>
    <row r="94" spans="1:10" s="97" customFormat="1" x14ac:dyDescent="0.2">
      <c r="A94" s="125"/>
      <c r="B94" s="125" t="s">
        <v>2304</v>
      </c>
      <c r="C94" s="129">
        <v>39263</v>
      </c>
      <c r="D94" s="124">
        <v>2925</v>
      </c>
      <c r="E94" s="124"/>
      <c r="F94" s="142">
        <v>135.6</v>
      </c>
      <c r="G94" s="126"/>
      <c r="H94" s="126">
        <v>1643000000</v>
      </c>
      <c r="I94" s="124" t="s">
        <v>0</v>
      </c>
      <c r="J94" s="237" t="s">
        <v>2309</v>
      </c>
    </row>
    <row r="95" spans="1:10" s="97" customFormat="1" x14ac:dyDescent="0.2">
      <c r="A95" s="125"/>
      <c r="B95" s="125" t="s">
        <v>2091</v>
      </c>
      <c r="C95" s="129">
        <v>39263</v>
      </c>
      <c r="D95" s="124">
        <v>2925</v>
      </c>
      <c r="E95" s="124"/>
      <c r="F95" s="142">
        <v>114</v>
      </c>
      <c r="G95" s="126"/>
      <c r="H95" s="126">
        <v>307000000</v>
      </c>
      <c r="I95" s="124" t="s">
        <v>0</v>
      </c>
      <c r="J95" s="237" t="s">
        <v>2309</v>
      </c>
    </row>
    <row r="96" spans="1:10" s="97" customFormat="1" x14ac:dyDescent="0.2">
      <c r="A96" s="125"/>
      <c r="B96" s="125" t="s">
        <v>2092</v>
      </c>
      <c r="C96" s="129">
        <v>39234</v>
      </c>
      <c r="D96" s="124"/>
      <c r="E96" s="124"/>
      <c r="F96" s="142">
        <v>70.900000000000006</v>
      </c>
      <c r="G96" s="126"/>
      <c r="H96" s="126">
        <v>1840000000</v>
      </c>
      <c r="I96" s="124" t="s">
        <v>0</v>
      </c>
      <c r="J96" s="237" t="s">
        <v>2310</v>
      </c>
    </row>
    <row r="97" spans="1:10" s="97" customFormat="1" x14ac:dyDescent="0.2">
      <c r="A97" s="125"/>
      <c r="B97" s="125" t="s">
        <v>2093</v>
      </c>
      <c r="C97" s="129">
        <v>39265</v>
      </c>
      <c r="D97" s="124"/>
      <c r="E97" s="124"/>
      <c r="F97" s="142">
        <v>36.700000000000003</v>
      </c>
      <c r="G97" s="126"/>
      <c r="H97" s="126">
        <v>951000000</v>
      </c>
      <c r="I97" s="124" t="s">
        <v>0</v>
      </c>
      <c r="J97" s="237"/>
    </row>
    <row r="98" spans="1:10" s="97" customFormat="1" x14ac:dyDescent="0.2">
      <c r="A98" s="125"/>
      <c r="B98" s="125" t="s">
        <v>2094</v>
      </c>
      <c r="C98" s="129">
        <v>39265</v>
      </c>
      <c r="D98" s="124"/>
      <c r="E98" s="124"/>
      <c r="F98" s="142">
        <v>36.5</v>
      </c>
      <c r="G98" s="126"/>
      <c r="H98" s="126">
        <v>694000000</v>
      </c>
      <c r="I98" s="124" t="s">
        <v>0</v>
      </c>
      <c r="J98" s="237"/>
    </row>
    <row r="99" spans="1:10" s="97" customFormat="1" x14ac:dyDescent="0.2">
      <c r="A99" s="125"/>
      <c r="B99" s="125" t="s">
        <v>2095</v>
      </c>
      <c r="C99" s="129">
        <v>39265</v>
      </c>
      <c r="D99" s="124"/>
      <c r="E99" s="124"/>
      <c r="F99" s="142">
        <v>36.299999999999997</v>
      </c>
      <c r="G99" s="126"/>
      <c r="H99" s="126">
        <v>674000000</v>
      </c>
      <c r="I99" s="124" t="s">
        <v>0</v>
      </c>
      <c r="J99" s="237"/>
    </row>
    <row r="100" spans="1:10" s="97" customFormat="1" x14ac:dyDescent="0.2">
      <c r="A100" s="125"/>
      <c r="B100" s="125" t="s">
        <v>2096</v>
      </c>
      <c r="C100" s="129">
        <v>39115</v>
      </c>
      <c r="D100" s="124"/>
      <c r="E100" s="124"/>
      <c r="F100" s="142">
        <v>51.4</v>
      </c>
      <c r="G100" s="126"/>
      <c r="H100" s="126">
        <v>2137000000</v>
      </c>
      <c r="I100" s="124" t="s">
        <v>0</v>
      </c>
      <c r="J100" s="237"/>
    </row>
    <row r="101" spans="1:10" s="97" customFormat="1" x14ac:dyDescent="0.2">
      <c r="A101" s="125"/>
      <c r="B101" s="125" t="s">
        <v>2097</v>
      </c>
      <c r="C101" s="129">
        <v>39204</v>
      </c>
      <c r="D101" s="124"/>
      <c r="E101" s="124"/>
      <c r="F101" s="142">
        <v>45.7</v>
      </c>
      <c r="G101" s="126"/>
      <c r="H101" s="126">
        <v>1680000000</v>
      </c>
      <c r="I101" s="124" t="s">
        <v>0</v>
      </c>
      <c r="J101" s="237"/>
    </row>
    <row r="102" spans="1:10" s="97" customFormat="1" x14ac:dyDescent="0.2">
      <c r="A102" s="125"/>
      <c r="B102" s="125" t="s">
        <v>2098</v>
      </c>
      <c r="C102" s="129">
        <v>39174</v>
      </c>
      <c r="D102" s="124"/>
      <c r="E102" s="124"/>
      <c r="F102" s="142">
        <v>42.7</v>
      </c>
      <c r="G102" s="126"/>
      <c r="H102" s="126">
        <v>2085999999.9999998</v>
      </c>
      <c r="I102" s="124" t="s">
        <v>0</v>
      </c>
      <c r="J102" s="237"/>
    </row>
    <row r="103" spans="1:10" s="97" customFormat="1" x14ac:dyDescent="0.2">
      <c r="A103" s="125"/>
      <c r="B103" s="125" t="s">
        <v>2099</v>
      </c>
      <c r="C103" s="129">
        <v>39265</v>
      </c>
      <c r="D103" s="124"/>
      <c r="E103" s="124"/>
      <c r="F103" s="142">
        <v>102.4</v>
      </c>
      <c r="G103" s="126"/>
      <c r="H103" s="126">
        <v>1445000000</v>
      </c>
      <c r="I103" s="124" t="s">
        <v>0</v>
      </c>
      <c r="J103" s="237"/>
    </row>
    <row r="104" spans="1:10" s="97" customFormat="1" x14ac:dyDescent="0.2">
      <c r="A104" s="125"/>
      <c r="B104" s="125" t="s">
        <v>2100</v>
      </c>
      <c r="C104" s="129">
        <v>39265</v>
      </c>
      <c r="D104" s="124"/>
      <c r="E104" s="124"/>
      <c r="F104" s="142">
        <v>36.299999999999997</v>
      </c>
      <c r="G104" s="126"/>
      <c r="H104" s="126">
        <v>1264000000</v>
      </c>
      <c r="I104" s="124" t="s">
        <v>0</v>
      </c>
      <c r="J104" s="237"/>
    </row>
    <row r="105" spans="1:10" s="97" customFormat="1" x14ac:dyDescent="0.2">
      <c r="A105" s="125"/>
      <c r="B105" s="125" t="s">
        <v>2101</v>
      </c>
      <c r="C105" s="129">
        <v>39235</v>
      </c>
      <c r="D105" s="124"/>
      <c r="E105" s="124"/>
      <c r="F105" s="142">
        <v>50.3</v>
      </c>
      <c r="G105" s="126"/>
      <c r="H105" s="126">
        <v>138000000</v>
      </c>
      <c r="I105" s="124" t="s">
        <v>0</v>
      </c>
      <c r="J105" s="237"/>
    </row>
    <row r="106" spans="1:10" s="97" customFormat="1" x14ac:dyDescent="0.2">
      <c r="A106" s="125"/>
      <c r="B106" s="125" t="s">
        <v>2305</v>
      </c>
      <c r="C106" s="129">
        <v>39083</v>
      </c>
      <c r="D106" s="124"/>
      <c r="E106" s="124"/>
      <c r="F106" s="142">
        <v>128.6</v>
      </c>
      <c r="G106" s="126"/>
      <c r="H106" s="126">
        <v>618000000</v>
      </c>
      <c r="I106" s="124" t="s">
        <v>0</v>
      </c>
      <c r="J106" s="237"/>
    </row>
    <row r="107" spans="1:10" s="97" customFormat="1" x14ac:dyDescent="0.2">
      <c r="A107" s="125"/>
      <c r="B107" s="125" t="s">
        <v>2306</v>
      </c>
      <c r="C107" s="129">
        <v>39142</v>
      </c>
      <c r="D107" s="124"/>
      <c r="E107" s="124"/>
      <c r="F107" s="142">
        <v>36.700000000000003</v>
      </c>
      <c r="G107" s="126"/>
      <c r="H107" s="126">
        <v>870000000</v>
      </c>
      <c r="I107" s="124" t="s">
        <v>0</v>
      </c>
      <c r="J107" s="237"/>
    </row>
    <row r="108" spans="1:10" s="97" customFormat="1" x14ac:dyDescent="0.2">
      <c r="A108" s="125"/>
      <c r="B108" s="125" t="s">
        <v>2102</v>
      </c>
      <c r="C108" s="129">
        <v>39114</v>
      </c>
      <c r="D108" s="124"/>
      <c r="E108" s="124"/>
      <c r="F108" s="142">
        <v>32.299999999999997</v>
      </c>
      <c r="G108" s="126"/>
      <c r="H108" s="126">
        <v>1918000000</v>
      </c>
      <c r="I108" s="124" t="s">
        <v>0</v>
      </c>
      <c r="J108" s="237"/>
    </row>
    <row r="109" spans="1:10" s="97" customFormat="1" x14ac:dyDescent="0.2">
      <c r="A109" s="125"/>
      <c r="B109" s="125" t="s">
        <v>2307</v>
      </c>
      <c r="C109" s="129">
        <v>39264</v>
      </c>
      <c r="D109" s="124"/>
      <c r="E109" s="124"/>
      <c r="F109" s="142">
        <v>39.6</v>
      </c>
      <c r="G109" s="126"/>
      <c r="H109" s="126">
        <v>421000000</v>
      </c>
      <c r="I109" s="124" t="s">
        <v>0</v>
      </c>
      <c r="J109" s="237"/>
    </row>
    <row r="110" spans="1:10" s="97" customFormat="1" x14ac:dyDescent="0.2">
      <c r="A110" s="125"/>
      <c r="B110" s="125" t="s">
        <v>2103</v>
      </c>
      <c r="C110" s="129">
        <v>39264</v>
      </c>
      <c r="D110" s="124"/>
      <c r="E110" s="124"/>
      <c r="F110" s="142">
        <v>35.200000000000003</v>
      </c>
      <c r="G110" s="126"/>
      <c r="H110" s="126">
        <v>993000000</v>
      </c>
      <c r="I110" s="124" t="s">
        <v>0</v>
      </c>
      <c r="J110" s="237"/>
    </row>
    <row r="111" spans="1:10" s="97" customFormat="1" x14ac:dyDescent="0.2">
      <c r="A111" s="125"/>
      <c r="B111" s="125" t="s">
        <v>2104</v>
      </c>
      <c r="C111" s="129">
        <v>39234</v>
      </c>
      <c r="D111" s="124"/>
      <c r="E111" s="124"/>
      <c r="F111" s="142">
        <v>40.5</v>
      </c>
      <c r="G111" s="126"/>
      <c r="H111" s="126">
        <v>535000000.00000006</v>
      </c>
      <c r="I111" s="124" t="s">
        <v>0</v>
      </c>
      <c r="J111" s="237"/>
    </row>
    <row r="112" spans="1:10" s="97" customFormat="1" x14ac:dyDescent="0.2">
      <c r="A112" s="125"/>
      <c r="B112" s="125" t="s">
        <v>2105</v>
      </c>
      <c r="C112" s="129">
        <v>39173</v>
      </c>
      <c r="D112" s="124"/>
      <c r="E112" s="124"/>
      <c r="F112" s="142">
        <v>29.6</v>
      </c>
      <c r="G112" s="126"/>
      <c r="H112" s="126">
        <v>967000000</v>
      </c>
      <c r="I112" s="124" t="s">
        <v>0</v>
      </c>
      <c r="J112" s="237"/>
    </row>
    <row r="113" spans="1:14" s="97" customFormat="1" x14ac:dyDescent="0.2">
      <c r="A113" s="125"/>
      <c r="B113" s="125" t="s">
        <v>2106</v>
      </c>
      <c r="C113" s="129">
        <v>39356</v>
      </c>
      <c r="D113" s="124"/>
      <c r="E113" s="124"/>
      <c r="F113" s="142">
        <v>118.9</v>
      </c>
      <c r="G113" s="126"/>
      <c r="H113" s="126">
        <v>149000000</v>
      </c>
      <c r="I113" s="124" t="s">
        <v>0</v>
      </c>
      <c r="J113" s="237"/>
    </row>
    <row r="114" spans="1:14" s="97" customFormat="1" x14ac:dyDescent="0.2">
      <c r="A114" s="125"/>
      <c r="B114" s="125" t="s">
        <v>2107</v>
      </c>
      <c r="C114" s="129">
        <v>39203</v>
      </c>
      <c r="D114" s="124"/>
      <c r="E114" s="124"/>
      <c r="F114" s="142">
        <v>56.3</v>
      </c>
      <c r="G114" s="126"/>
      <c r="H114" s="126">
        <v>1650000000</v>
      </c>
      <c r="I114" s="124" t="s">
        <v>0</v>
      </c>
      <c r="J114" s="237"/>
    </row>
    <row r="115" spans="1:14" s="97" customFormat="1" x14ac:dyDescent="0.2">
      <c r="A115" s="125"/>
      <c r="B115" s="125" t="s">
        <v>2107</v>
      </c>
      <c r="C115" s="129">
        <v>39203</v>
      </c>
      <c r="D115" s="124"/>
      <c r="E115" s="124"/>
      <c r="F115" s="142">
        <v>56.3</v>
      </c>
      <c r="G115" s="126"/>
      <c r="H115" s="126">
        <v>1649000000</v>
      </c>
      <c r="I115" s="124" t="s">
        <v>0</v>
      </c>
      <c r="J115" s="237"/>
    </row>
    <row r="116" spans="1:14" s="97" customFormat="1" x14ac:dyDescent="0.2">
      <c r="A116" s="125"/>
      <c r="B116" s="125" t="s">
        <v>2108</v>
      </c>
      <c r="C116" s="129">
        <v>39264</v>
      </c>
      <c r="D116" s="124"/>
      <c r="E116" s="124"/>
      <c r="F116" s="142">
        <v>46.6</v>
      </c>
      <c r="G116" s="126"/>
      <c r="H116" s="126">
        <v>1520000000</v>
      </c>
      <c r="I116" s="124" t="s">
        <v>0</v>
      </c>
      <c r="J116" s="237"/>
    </row>
    <row r="117" spans="1:14" s="97" customFormat="1" x14ac:dyDescent="0.2">
      <c r="A117" s="125"/>
      <c r="B117" s="125" t="s">
        <v>2109</v>
      </c>
      <c r="C117" s="129">
        <v>39203</v>
      </c>
      <c r="D117" s="124"/>
      <c r="E117" s="124"/>
      <c r="F117" s="142">
        <v>46.2</v>
      </c>
      <c r="G117" s="126"/>
      <c r="H117" s="126">
        <v>1264000000</v>
      </c>
      <c r="I117" s="124" t="s">
        <v>0</v>
      </c>
      <c r="J117" s="237"/>
    </row>
    <row r="118" spans="1:14" s="97" customFormat="1" x14ac:dyDescent="0.2">
      <c r="A118" s="125"/>
      <c r="B118" s="125" t="s">
        <v>2110</v>
      </c>
      <c r="C118" s="129">
        <v>39234</v>
      </c>
      <c r="D118" s="124"/>
      <c r="E118" s="124"/>
      <c r="F118" s="142">
        <v>52.8</v>
      </c>
      <c r="G118" s="126"/>
      <c r="H118" s="126">
        <v>1721000000</v>
      </c>
      <c r="I118" s="124" t="s">
        <v>0</v>
      </c>
      <c r="J118" s="237"/>
    </row>
    <row r="119" spans="1:14" s="97" customFormat="1" x14ac:dyDescent="0.2">
      <c r="A119" s="125"/>
      <c r="B119" s="125" t="s">
        <v>2111</v>
      </c>
      <c r="C119" s="129">
        <v>39264</v>
      </c>
      <c r="D119" s="124"/>
      <c r="E119" s="124"/>
      <c r="F119" s="142">
        <v>99.5</v>
      </c>
      <c r="G119" s="126"/>
      <c r="H119" s="126">
        <v>774000000</v>
      </c>
      <c r="I119" s="124" t="s">
        <v>0</v>
      </c>
      <c r="J119" s="237"/>
    </row>
    <row r="120" spans="1:14" s="97" customFormat="1" x14ac:dyDescent="0.2">
      <c r="A120" s="125"/>
      <c r="B120" s="125" t="s">
        <v>2112</v>
      </c>
      <c r="C120" s="129">
        <v>39264</v>
      </c>
      <c r="D120" s="124"/>
      <c r="E120" s="124"/>
      <c r="F120" s="142">
        <v>212</v>
      </c>
      <c r="G120" s="126"/>
      <c r="H120" s="126">
        <v>550000000</v>
      </c>
      <c r="I120" s="124" t="s">
        <v>0</v>
      </c>
      <c r="J120" s="237"/>
    </row>
    <row r="121" spans="1:14" s="97" customFormat="1" x14ac:dyDescent="0.2">
      <c r="A121" s="125"/>
      <c r="B121" s="125" t="s">
        <v>2113</v>
      </c>
      <c r="C121" s="129">
        <v>39264</v>
      </c>
      <c r="D121" s="124"/>
      <c r="E121" s="124"/>
      <c r="F121" s="142">
        <v>36.1</v>
      </c>
      <c r="G121" s="126"/>
      <c r="H121" s="126">
        <v>1985000000</v>
      </c>
      <c r="I121" s="124" t="s">
        <v>0</v>
      </c>
      <c r="J121" s="237"/>
    </row>
    <row r="122" spans="1:14" s="97" customFormat="1" x14ac:dyDescent="0.2">
      <c r="A122" s="125"/>
      <c r="B122" s="125" t="s">
        <v>2114</v>
      </c>
      <c r="C122" s="129">
        <v>39264</v>
      </c>
      <c r="D122" s="124"/>
      <c r="E122" s="124"/>
      <c r="F122" s="142">
        <v>37.1</v>
      </c>
      <c r="G122" s="126"/>
      <c r="H122" s="126">
        <v>1579000000</v>
      </c>
      <c r="I122" s="124" t="s">
        <v>0</v>
      </c>
      <c r="J122" s="237"/>
    </row>
    <row r="123" spans="1:14" s="97" customFormat="1" x14ac:dyDescent="0.2">
      <c r="A123" s="125"/>
      <c r="B123" s="125" t="s">
        <v>2115</v>
      </c>
      <c r="C123" s="129">
        <v>39264</v>
      </c>
      <c r="D123" s="124"/>
      <c r="E123" s="124"/>
      <c r="F123" s="142">
        <v>36.6</v>
      </c>
      <c r="G123" s="126"/>
      <c r="H123" s="126">
        <v>522000000</v>
      </c>
      <c r="I123" s="124" t="s">
        <v>0</v>
      </c>
      <c r="J123" s="237"/>
    </row>
    <row r="124" spans="1:14" s="97" customFormat="1" x14ac:dyDescent="0.2">
      <c r="A124" s="99"/>
      <c r="B124" s="99" t="s">
        <v>2488</v>
      </c>
      <c r="C124" s="172"/>
      <c r="D124" s="82">
        <v>1840</v>
      </c>
      <c r="E124" s="82"/>
      <c r="F124" s="143">
        <v>186.75</v>
      </c>
      <c r="G124" s="94"/>
      <c r="H124" s="94"/>
      <c r="I124" s="82" t="s">
        <v>2489</v>
      </c>
      <c r="J124" s="239"/>
    </row>
    <row r="125" spans="1:14" s="97" customFormat="1" x14ac:dyDescent="0.2">
      <c r="A125" s="125" t="s">
        <v>2311</v>
      </c>
      <c r="B125" s="125" t="s">
        <v>2363</v>
      </c>
      <c r="C125" s="212">
        <v>39213</v>
      </c>
      <c r="D125" s="124"/>
      <c r="E125" s="124">
        <v>71.599999999999994</v>
      </c>
      <c r="F125" s="142"/>
      <c r="G125" s="126"/>
      <c r="H125" s="126"/>
      <c r="I125" s="124" t="s">
        <v>1</v>
      </c>
      <c r="J125" s="237"/>
      <c r="N125" s="46"/>
    </row>
    <row r="126" spans="1:14" s="97" customFormat="1" x14ac:dyDescent="0.2">
      <c r="A126" s="125" t="s">
        <v>2311</v>
      </c>
      <c r="B126" s="125" t="s">
        <v>2363</v>
      </c>
      <c r="C126" s="212">
        <v>39299</v>
      </c>
      <c r="D126" s="124"/>
      <c r="E126" s="124">
        <v>71.599999999999994</v>
      </c>
      <c r="F126" s="142"/>
      <c r="G126" s="126"/>
      <c r="H126" s="126"/>
      <c r="I126" s="124" t="s">
        <v>1</v>
      </c>
      <c r="J126" s="237"/>
      <c r="N126" s="46"/>
    </row>
    <row r="127" spans="1:14" s="97" customFormat="1" x14ac:dyDescent="0.2">
      <c r="A127" s="125" t="s">
        <v>2311</v>
      </c>
      <c r="B127" s="125" t="s">
        <v>2364</v>
      </c>
      <c r="C127" s="212">
        <v>39299</v>
      </c>
      <c r="D127" s="124"/>
      <c r="E127" s="124"/>
      <c r="F127" s="142"/>
      <c r="G127" s="126"/>
      <c r="H127" s="126"/>
      <c r="I127" s="124" t="s">
        <v>1</v>
      </c>
      <c r="J127" s="237"/>
      <c r="N127" s="46"/>
    </row>
    <row r="128" spans="1:14" s="97" customFormat="1" x14ac:dyDescent="0.2">
      <c r="A128" s="125" t="s">
        <v>2311</v>
      </c>
      <c r="B128" s="125" t="s">
        <v>2365</v>
      </c>
      <c r="C128" s="212">
        <v>39210</v>
      </c>
      <c r="D128" s="124"/>
      <c r="E128" s="124">
        <v>101.5</v>
      </c>
      <c r="F128" s="142"/>
      <c r="G128" s="126"/>
      <c r="H128" s="126"/>
      <c r="I128" s="124" t="s">
        <v>1</v>
      </c>
      <c r="J128" s="237"/>
      <c r="N128" s="46"/>
    </row>
    <row r="129" spans="1:14" s="97" customFormat="1" x14ac:dyDescent="0.2">
      <c r="A129" s="125" t="s">
        <v>2311</v>
      </c>
      <c r="B129" s="125" t="s">
        <v>2366</v>
      </c>
      <c r="C129" s="212">
        <v>39299</v>
      </c>
      <c r="D129" s="124"/>
      <c r="E129" s="124">
        <v>47.6</v>
      </c>
      <c r="F129" s="142"/>
      <c r="G129" s="126"/>
      <c r="H129" s="126"/>
      <c r="I129" s="124" t="s">
        <v>1</v>
      </c>
      <c r="J129" s="237"/>
      <c r="N129" s="46"/>
    </row>
    <row r="130" spans="1:14" s="97" customFormat="1" x14ac:dyDescent="0.2">
      <c r="A130" s="125" t="s">
        <v>2311</v>
      </c>
      <c r="B130" s="125" t="s">
        <v>1936</v>
      </c>
      <c r="C130" s="212">
        <v>39211</v>
      </c>
      <c r="D130" s="124"/>
      <c r="E130" s="124">
        <v>186.2</v>
      </c>
      <c r="F130" s="142"/>
      <c r="G130" s="126"/>
      <c r="H130" s="126"/>
      <c r="I130" s="124" t="s">
        <v>1</v>
      </c>
      <c r="J130" s="237"/>
      <c r="N130" s="46"/>
    </row>
    <row r="131" spans="1:14" s="97" customFormat="1" x14ac:dyDescent="0.2">
      <c r="A131" s="125" t="s">
        <v>2311</v>
      </c>
      <c r="B131" s="125" t="s">
        <v>2367</v>
      </c>
      <c r="C131" s="212">
        <v>39299</v>
      </c>
      <c r="D131" s="124"/>
      <c r="E131" s="124">
        <v>130.19999999999999</v>
      </c>
      <c r="F131" s="142"/>
      <c r="G131" s="126"/>
      <c r="H131" s="126"/>
      <c r="I131" s="124" t="s">
        <v>1</v>
      </c>
      <c r="J131" s="237"/>
      <c r="N131" s="46"/>
    </row>
    <row r="132" spans="1:14" s="97" customFormat="1" x14ac:dyDescent="0.2">
      <c r="A132" s="125" t="s">
        <v>2311</v>
      </c>
      <c r="B132" s="125" t="s">
        <v>2368</v>
      </c>
      <c r="C132" s="212">
        <v>39299</v>
      </c>
      <c r="D132" s="124"/>
      <c r="E132" s="124">
        <v>80</v>
      </c>
      <c r="F132" s="142"/>
      <c r="G132" s="126"/>
      <c r="H132" s="126"/>
      <c r="I132" s="124" t="s">
        <v>1</v>
      </c>
      <c r="J132" s="237"/>
      <c r="N132" s="46"/>
    </row>
    <row r="133" spans="1:14" s="97" customFormat="1" x14ac:dyDescent="0.2">
      <c r="A133" s="125" t="s">
        <v>2311</v>
      </c>
      <c r="B133" s="125" t="s">
        <v>2369</v>
      </c>
      <c r="C133" s="212">
        <v>39299</v>
      </c>
      <c r="D133" s="124"/>
      <c r="E133" s="124">
        <v>50.3</v>
      </c>
      <c r="F133" s="142"/>
      <c r="G133" s="126"/>
      <c r="H133" s="126"/>
      <c r="I133" s="124" t="s">
        <v>1</v>
      </c>
      <c r="J133" s="237"/>
      <c r="N133" s="46"/>
    </row>
    <row r="134" spans="1:14" s="97" customFormat="1" x14ac:dyDescent="0.2">
      <c r="A134" s="125" t="s">
        <v>2311</v>
      </c>
      <c r="B134" s="125" t="s">
        <v>2369</v>
      </c>
      <c r="C134" s="212">
        <v>39310</v>
      </c>
      <c r="D134" s="124"/>
      <c r="E134" s="124">
        <v>50.3</v>
      </c>
      <c r="F134" s="142"/>
      <c r="G134" s="126"/>
      <c r="H134" s="126"/>
      <c r="I134" s="124" t="s">
        <v>1</v>
      </c>
      <c r="J134" s="237"/>
      <c r="N134" s="46"/>
    </row>
    <row r="135" spans="1:14" s="97" customFormat="1" x14ac:dyDescent="0.2">
      <c r="A135" s="125" t="s">
        <v>2311</v>
      </c>
      <c r="B135" s="125" t="s">
        <v>2370</v>
      </c>
      <c r="C135" s="212">
        <v>39227</v>
      </c>
      <c r="D135" s="124"/>
      <c r="E135" s="124">
        <v>89.2</v>
      </c>
      <c r="F135" s="142"/>
      <c r="G135" s="126"/>
      <c r="H135" s="126"/>
      <c r="I135" s="124" t="s">
        <v>1</v>
      </c>
      <c r="J135" s="237"/>
      <c r="N135" s="46"/>
    </row>
    <row r="136" spans="1:14" s="97" customFormat="1" x14ac:dyDescent="0.2">
      <c r="A136" s="125" t="s">
        <v>2311</v>
      </c>
      <c r="B136" s="125" t="s">
        <v>2371</v>
      </c>
      <c r="C136" s="212">
        <v>39226</v>
      </c>
      <c r="D136" s="124"/>
      <c r="E136" s="124">
        <v>50</v>
      </c>
      <c r="F136" s="142"/>
      <c r="G136" s="126"/>
      <c r="H136" s="126"/>
      <c r="I136" s="124" t="s">
        <v>1</v>
      </c>
      <c r="J136" s="237"/>
      <c r="N136" s="46"/>
    </row>
    <row r="137" spans="1:14" s="97" customFormat="1" x14ac:dyDescent="0.2">
      <c r="A137" s="125" t="s">
        <v>2311</v>
      </c>
      <c r="B137" s="125" t="s">
        <v>2371</v>
      </c>
      <c r="C137" s="212">
        <v>39299</v>
      </c>
      <c r="D137" s="124"/>
      <c r="E137" s="124">
        <v>42</v>
      </c>
      <c r="F137" s="142"/>
      <c r="G137" s="126"/>
      <c r="H137" s="126"/>
      <c r="I137" s="124" t="s">
        <v>1</v>
      </c>
      <c r="J137" s="237"/>
      <c r="N137" s="46"/>
    </row>
    <row r="138" spans="1:14" s="97" customFormat="1" x14ac:dyDescent="0.2">
      <c r="A138" s="125" t="s">
        <v>2312</v>
      </c>
      <c r="B138" s="125" t="s">
        <v>2372</v>
      </c>
      <c r="C138" s="212">
        <v>39224</v>
      </c>
      <c r="D138" s="124"/>
      <c r="E138" s="124">
        <v>198.2</v>
      </c>
      <c r="F138" s="142"/>
      <c r="G138" s="126"/>
      <c r="H138" s="126"/>
      <c r="I138" s="124" t="s">
        <v>1</v>
      </c>
      <c r="J138" s="237"/>
      <c r="N138" s="46"/>
    </row>
    <row r="139" spans="1:14" s="97" customFormat="1" x14ac:dyDescent="0.2">
      <c r="A139" s="125" t="s">
        <v>2312</v>
      </c>
      <c r="B139" s="125" t="s">
        <v>2373</v>
      </c>
      <c r="C139" s="212">
        <v>39225</v>
      </c>
      <c r="D139" s="124"/>
      <c r="E139" s="124">
        <v>126.3</v>
      </c>
      <c r="F139" s="142"/>
      <c r="G139" s="126"/>
      <c r="H139" s="126"/>
      <c r="I139" s="124" t="s">
        <v>1</v>
      </c>
      <c r="J139" s="237"/>
      <c r="N139" s="46"/>
    </row>
    <row r="140" spans="1:14" s="97" customFormat="1" x14ac:dyDescent="0.2">
      <c r="A140" s="125" t="s">
        <v>2313</v>
      </c>
      <c r="B140" s="125" t="s">
        <v>1937</v>
      </c>
      <c r="C140" s="212">
        <v>39331</v>
      </c>
      <c r="D140" s="124"/>
      <c r="E140" s="124">
        <v>91.4</v>
      </c>
      <c r="F140" s="142"/>
      <c r="G140" s="126"/>
      <c r="H140" s="126"/>
      <c r="I140" s="124" t="s">
        <v>1</v>
      </c>
      <c r="J140" s="237"/>
      <c r="N140" s="46"/>
    </row>
    <row r="141" spans="1:14" s="97" customFormat="1" x14ac:dyDescent="0.2">
      <c r="A141" s="125" t="s">
        <v>2314</v>
      </c>
      <c r="B141" s="125" t="s">
        <v>1938</v>
      </c>
      <c r="C141" s="212">
        <v>39330</v>
      </c>
      <c r="D141" s="124"/>
      <c r="E141" s="124">
        <v>103.3</v>
      </c>
      <c r="F141" s="142"/>
      <c r="G141" s="126"/>
      <c r="H141" s="126"/>
      <c r="I141" s="124" t="s">
        <v>1</v>
      </c>
      <c r="J141" s="237"/>
      <c r="N141" s="46"/>
    </row>
    <row r="142" spans="1:14" s="97" customFormat="1" x14ac:dyDescent="0.2">
      <c r="A142" s="125" t="s">
        <v>2315</v>
      </c>
      <c r="B142" s="125" t="s">
        <v>1939</v>
      </c>
      <c r="C142" s="212">
        <v>39321</v>
      </c>
      <c r="D142" s="124"/>
      <c r="E142" s="124">
        <v>117.9</v>
      </c>
      <c r="F142" s="142"/>
      <c r="G142" s="126"/>
      <c r="H142" s="126"/>
      <c r="I142" s="124" t="s">
        <v>1</v>
      </c>
      <c r="J142" s="237"/>
      <c r="N142" s="46"/>
    </row>
    <row r="143" spans="1:14" s="97" customFormat="1" x14ac:dyDescent="0.2">
      <c r="A143" s="125" t="s">
        <v>2313</v>
      </c>
      <c r="B143" s="125" t="s">
        <v>2374</v>
      </c>
      <c r="C143" s="212">
        <v>39345</v>
      </c>
      <c r="D143" s="124"/>
      <c r="E143" s="124">
        <v>93.4</v>
      </c>
      <c r="F143" s="142"/>
      <c r="G143" s="126"/>
      <c r="H143" s="126"/>
      <c r="I143" s="124" t="s">
        <v>1</v>
      </c>
      <c r="J143" s="237"/>
      <c r="N143" s="46"/>
    </row>
    <row r="144" spans="1:14" s="97" customFormat="1" x14ac:dyDescent="0.2">
      <c r="A144" s="125" t="s">
        <v>2316</v>
      </c>
      <c r="B144" s="125" t="s">
        <v>1940</v>
      </c>
      <c r="C144" s="212">
        <v>39231</v>
      </c>
      <c r="D144" s="124"/>
      <c r="E144" s="124">
        <v>84.2</v>
      </c>
      <c r="F144" s="142"/>
      <c r="G144" s="126"/>
      <c r="H144" s="126"/>
      <c r="I144" s="124" t="s">
        <v>1</v>
      </c>
      <c r="J144" s="237"/>
      <c r="N144" s="46"/>
    </row>
    <row r="145" spans="1:14" s="97" customFormat="1" x14ac:dyDescent="0.2">
      <c r="A145" s="125" t="s">
        <v>2317</v>
      </c>
      <c r="B145" s="125" t="s">
        <v>2375</v>
      </c>
      <c r="C145" s="212">
        <v>39226</v>
      </c>
      <c r="D145" s="124"/>
      <c r="E145" s="124">
        <v>308.5</v>
      </c>
      <c r="F145" s="142"/>
      <c r="G145" s="126"/>
      <c r="H145" s="126"/>
      <c r="I145" s="124" t="s">
        <v>1</v>
      </c>
      <c r="J145" s="237"/>
      <c r="N145" s="46"/>
    </row>
    <row r="146" spans="1:14" s="97" customFormat="1" x14ac:dyDescent="0.2">
      <c r="A146" s="125" t="s">
        <v>2317</v>
      </c>
      <c r="B146" s="125" t="s">
        <v>2375</v>
      </c>
      <c r="C146" s="212">
        <v>39352</v>
      </c>
      <c r="D146" s="124"/>
      <c r="E146" s="124">
        <v>280.8</v>
      </c>
      <c r="F146" s="142"/>
      <c r="G146" s="126"/>
      <c r="H146" s="126"/>
      <c r="I146" s="124" t="s">
        <v>1</v>
      </c>
      <c r="J146" s="237"/>
      <c r="N146" s="46"/>
    </row>
    <row r="147" spans="1:14" s="97" customFormat="1" x14ac:dyDescent="0.2">
      <c r="A147" s="125" t="s">
        <v>2318</v>
      </c>
      <c r="B147" s="125" t="s">
        <v>1941</v>
      </c>
      <c r="C147" s="212">
        <v>39327</v>
      </c>
      <c r="D147" s="124"/>
      <c r="E147" s="124">
        <v>35.6</v>
      </c>
      <c r="F147" s="142"/>
      <c r="G147" s="126"/>
      <c r="H147" s="126"/>
      <c r="I147" s="124" t="s">
        <v>1</v>
      </c>
      <c r="J147" s="237"/>
      <c r="N147" s="46"/>
    </row>
    <row r="148" spans="1:14" s="97" customFormat="1" x14ac:dyDescent="0.2">
      <c r="A148" s="125" t="s">
        <v>2319</v>
      </c>
      <c r="B148" s="125" t="s">
        <v>1942</v>
      </c>
      <c r="C148" s="212">
        <v>39084</v>
      </c>
      <c r="D148" s="124"/>
      <c r="E148" s="124">
        <v>42.5</v>
      </c>
      <c r="F148" s="142"/>
      <c r="G148" s="126"/>
      <c r="H148" s="126"/>
      <c r="I148" s="124" t="s">
        <v>1</v>
      </c>
      <c r="J148" s="237"/>
      <c r="N148" s="46"/>
    </row>
    <row r="149" spans="1:14" s="97" customFormat="1" x14ac:dyDescent="0.2">
      <c r="A149" s="125" t="s">
        <v>2319</v>
      </c>
      <c r="B149" s="125" t="s">
        <v>1942</v>
      </c>
      <c r="C149" s="212">
        <v>39191</v>
      </c>
      <c r="D149" s="124"/>
      <c r="E149" s="124">
        <v>39.200000000000003</v>
      </c>
      <c r="F149" s="142"/>
      <c r="G149" s="126"/>
      <c r="H149" s="126"/>
      <c r="I149" s="124" t="s">
        <v>1</v>
      </c>
      <c r="J149" s="237"/>
      <c r="N149" s="46"/>
    </row>
    <row r="150" spans="1:14" s="97" customFormat="1" x14ac:dyDescent="0.2">
      <c r="A150" s="125" t="s">
        <v>2319</v>
      </c>
      <c r="B150" s="125" t="s">
        <v>1942</v>
      </c>
      <c r="C150" s="212">
        <v>39223</v>
      </c>
      <c r="D150" s="124"/>
      <c r="E150" s="124">
        <v>37.9</v>
      </c>
      <c r="F150" s="142"/>
      <c r="G150" s="126"/>
      <c r="H150" s="126"/>
      <c r="I150" s="124" t="s">
        <v>1</v>
      </c>
      <c r="J150" s="237"/>
      <c r="N150" s="46"/>
    </row>
    <row r="151" spans="1:14" s="97" customFormat="1" x14ac:dyDescent="0.2">
      <c r="A151" s="125" t="s">
        <v>2319</v>
      </c>
      <c r="B151" s="125" t="s">
        <v>1942</v>
      </c>
      <c r="C151" s="212">
        <v>39336</v>
      </c>
      <c r="D151" s="124"/>
      <c r="E151" s="124">
        <v>35.6</v>
      </c>
      <c r="F151" s="142"/>
      <c r="G151" s="126"/>
      <c r="H151" s="126"/>
      <c r="I151" s="124" t="s">
        <v>1</v>
      </c>
      <c r="J151" s="237"/>
      <c r="N151" s="46"/>
    </row>
    <row r="152" spans="1:14" s="97" customFormat="1" x14ac:dyDescent="0.2">
      <c r="A152" s="125" t="s">
        <v>2320</v>
      </c>
      <c r="B152" s="125" t="s">
        <v>1943</v>
      </c>
      <c r="C152" s="212">
        <v>39306</v>
      </c>
      <c r="D152" s="124"/>
      <c r="E152" s="124">
        <v>119.7</v>
      </c>
      <c r="F152" s="142"/>
      <c r="G152" s="126"/>
      <c r="H152" s="126"/>
      <c r="I152" s="124" t="s">
        <v>1</v>
      </c>
      <c r="J152" s="237"/>
      <c r="N152" s="46"/>
    </row>
    <row r="153" spans="1:14" s="97" customFormat="1" x14ac:dyDescent="0.2">
      <c r="A153" s="125" t="s">
        <v>2320</v>
      </c>
      <c r="B153" s="125" t="s">
        <v>1944</v>
      </c>
      <c r="C153" s="212">
        <v>39306</v>
      </c>
      <c r="D153" s="124"/>
      <c r="E153" s="124">
        <v>113.3</v>
      </c>
      <c r="F153" s="142"/>
      <c r="G153" s="126"/>
      <c r="H153" s="126"/>
      <c r="I153" s="124" t="s">
        <v>1</v>
      </c>
      <c r="J153" s="237"/>
      <c r="N153" s="46"/>
    </row>
    <row r="154" spans="1:14" s="97" customFormat="1" x14ac:dyDescent="0.2">
      <c r="A154" s="125" t="s">
        <v>2320</v>
      </c>
      <c r="B154" s="125" t="s">
        <v>1945</v>
      </c>
      <c r="C154" s="212">
        <v>39306</v>
      </c>
      <c r="D154" s="124"/>
      <c r="E154" s="124">
        <v>159.5</v>
      </c>
      <c r="F154" s="142"/>
      <c r="G154" s="126"/>
      <c r="H154" s="126"/>
      <c r="I154" s="124" t="s">
        <v>1</v>
      </c>
      <c r="J154" s="237"/>
      <c r="N154" s="46"/>
    </row>
    <row r="155" spans="1:14" s="97" customFormat="1" x14ac:dyDescent="0.2">
      <c r="A155" s="125" t="s">
        <v>2321</v>
      </c>
      <c r="B155" s="125" t="s">
        <v>1946</v>
      </c>
      <c r="C155" s="212">
        <v>39262</v>
      </c>
      <c r="D155" s="124"/>
      <c r="E155" s="124">
        <v>141.80000000000001</v>
      </c>
      <c r="F155" s="142"/>
      <c r="G155" s="126"/>
      <c r="H155" s="126"/>
      <c r="I155" s="124" t="s">
        <v>1</v>
      </c>
      <c r="J155" s="237"/>
      <c r="N155" s="46"/>
    </row>
    <row r="156" spans="1:14" s="97" customFormat="1" x14ac:dyDescent="0.2">
      <c r="A156" s="125" t="s">
        <v>2322</v>
      </c>
      <c r="B156" s="125" t="s">
        <v>1947</v>
      </c>
      <c r="C156" s="212">
        <v>39226</v>
      </c>
      <c r="D156" s="124"/>
      <c r="E156" s="124">
        <v>218.6</v>
      </c>
      <c r="F156" s="142"/>
      <c r="G156" s="126"/>
      <c r="H156" s="126"/>
      <c r="I156" s="124" t="s">
        <v>1</v>
      </c>
      <c r="J156" s="237"/>
      <c r="N156" s="46"/>
    </row>
    <row r="157" spans="1:14" s="97" customFormat="1" x14ac:dyDescent="0.2">
      <c r="A157" s="125" t="s">
        <v>2322</v>
      </c>
      <c r="B157" s="125" t="s">
        <v>1947</v>
      </c>
      <c r="C157" s="212">
        <v>39227</v>
      </c>
      <c r="D157" s="124"/>
      <c r="E157" s="124">
        <v>219.1</v>
      </c>
      <c r="F157" s="142"/>
      <c r="G157" s="126"/>
      <c r="H157" s="126"/>
      <c r="I157" s="124" t="s">
        <v>1</v>
      </c>
      <c r="J157" s="237"/>
      <c r="N157" s="46"/>
    </row>
    <row r="158" spans="1:14" s="97" customFormat="1" x14ac:dyDescent="0.2">
      <c r="A158" s="125" t="s">
        <v>2323</v>
      </c>
      <c r="B158" s="125" t="s">
        <v>2376</v>
      </c>
      <c r="C158" s="212">
        <v>39204</v>
      </c>
      <c r="D158" s="124"/>
      <c r="E158" s="124">
        <v>72.400000000000006</v>
      </c>
      <c r="F158" s="142"/>
      <c r="G158" s="126"/>
      <c r="H158" s="126"/>
      <c r="I158" s="124" t="s">
        <v>1</v>
      </c>
      <c r="J158" s="237"/>
      <c r="N158" s="46"/>
    </row>
    <row r="159" spans="1:14" s="97" customFormat="1" x14ac:dyDescent="0.2">
      <c r="A159" s="125" t="s">
        <v>2323</v>
      </c>
      <c r="B159" s="125" t="s">
        <v>2377</v>
      </c>
      <c r="C159" s="212">
        <v>39204</v>
      </c>
      <c r="D159" s="124"/>
      <c r="E159" s="124">
        <v>72.400000000000006</v>
      </c>
      <c r="F159" s="142"/>
      <c r="G159" s="126"/>
      <c r="H159" s="126"/>
      <c r="I159" s="124" t="s">
        <v>1</v>
      </c>
      <c r="J159" s="237"/>
      <c r="N159" s="46"/>
    </row>
    <row r="160" spans="1:14" s="97" customFormat="1" x14ac:dyDescent="0.2">
      <c r="A160" s="125" t="s">
        <v>2324</v>
      </c>
      <c r="B160" s="125" t="s">
        <v>1948</v>
      </c>
      <c r="C160" s="212">
        <v>39171</v>
      </c>
      <c r="D160" s="124"/>
      <c r="E160" s="124">
        <v>67.8</v>
      </c>
      <c r="F160" s="142"/>
      <c r="G160" s="126"/>
      <c r="H160" s="126"/>
      <c r="I160" s="124" t="s">
        <v>1</v>
      </c>
      <c r="J160" s="237"/>
      <c r="N160" s="46"/>
    </row>
    <row r="161" spans="1:14" s="97" customFormat="1" x14ac:dyDescent="0.2">
      <c r="A161" s="125" t="s">
        <v>2324</v>
      </c>
      <c r="B161" s="125" t="s">
        <v>2378</v>
      </c>
      <c r="C161" s="212">
        <v>39328</v>
      </c>
      <c r="D161" s="124"/>
      <c r="E161" s="124">
        <v>144</v>
      </c>
      <c r="F161" s="142"/>
      <c r="G161" s="126"/>
      <c r="H161" s="126"/>
      <c r="I161" s="124" t="s">
        <v>1</v>
      </c>
      <c r="J161" s="237"/>
      <c r="N161" s="46"/>
    </row>
    <row r="162" spans="1:14" s="97" customFormat="1" x14ac:dyDescent="0.2">
      <c r="A162" s="125" t="s">
        <v>2325</v>
      </c>
      <c r="B162" s="125" t="s">
        <v>1949</v>
      </c>
      <c r="C162" s="212">
        <v>39252</v>
      </c>
      <c r="D162" s="124"/>
      <c r="E162" s="124">
        <v>85.7</v>
      </c>
      <c r="F162" s="142"/>
      <c r="G162" s="126"/>
      <c r="H162" s="126"/>
      <c r="I162" s="124" t="s">
        <v>1</v>
      </c>
      <c r="J162" s="237"/>
      <c r="N162" s="46"/>
    </row>
    <row r="163" spans="1:14" s="97" customFormat="1" x14ac:dyDescent="0.2">
      <c r="A163" s="125" t="s">
        <v>2325</v>
      </c>
      <c r="B163" s="125" t="s">
        <v>1949</v>
      </c>
      <c r="C163" s="212">
        <v>39259</v>
      </c>
      <c r="D163" s="124"/>
      <c r="E163" s="124">
        <v>85</v>
      </c>
      <c r="F163" s="142"/>
      <c r="G163" s="126"/>
      <c r="H163" s="126"/>
      <c r="I163" s="124" t="s">
        <v>1</v>
      </c>
      <c r="J163" s="237"/>
      <c r="N163" s="46"/>
    </row>
    <row r="164" spans="1:14" s="97" customFormat="1" x14ac:dyDescent="0.2">
      <c r="A164" s="125" t="s">
        <v>2326</v>
      </c>
      <c r="B164" s="125" t="s">
        <v>2379</v>
      </c>
      <c r="C164" s="212">
        <v>39203</v>
      </c>
      <c r="D164" s="124"/>
      <c r="E164" s="124">
        <v>39.299999999999997</v>
      </c>
      <c r="F164" s="142"/>
      <c r="G164" s="126"/>
      <c r="H164" s="126"/>
      <c r="I164" s="124" t="s">
        <v>1</v>
      </c>
      <c r="J164" s="237"/>
      <c r="N164" s="46"/>
    </row>
    <row r="165" spans="1:14" s="97" customFormat="1" x14ac:dyDescent="0.2">
      <c r="A165" s="125" t="s">
        <v>2326</v>
      </c>
      <c r="B165" s="125" t="s">
        <v>618</v>
      </c>
      <c r="C165" s="212">
        <v>39216</v>
      </c>
      <c r="D165" s="124"/>
      <c r="E165" s="124">
        <v>33.1</v>
      </c>
      <c r="F165" s="142"/>
      <c r="G165" s="126"/>
      <c r="H165" s="126"/>
      <c r="I165" s="124" t="s">
        <v>1</v>
      </c>
      <c r="J165" s="237"/>
      <c r="N165" s="46"/>
    </row>
    <row r="166" spans="1:14" s="97" customFormat="1" x14ac:dyDescent="0.2">
      <c r="A166" s="125" t="s">
        <v>2326</v>
      </c>
      <c r="B166" s="125" t="s">
        <v>2380</v>
      </c>
      <c r="C166" s="212">
        <v>39217</v>
      </c>
      <c r="D166" s="124"/>
      <c r="E166" s="124">
        <v>54.1</v>
      </c>
      <c r="F166" s="142"/>
      <c r="G166" s="126"/>
      <c r="H166" s="126"/>
      <c r="I166" s="124" t="s">
        <v>1</v>
      </c>
      <c r="J166" s="237"/>
      <c r="N166" s="46"/>
    </row>
    <row r="167" spans="1:14" s="97" customFormat="1" x14ac:dyDescent="0.2">
      <c r="A167" s="125" t="s">
        <v>2326</v>
      </c>
      <c r="B167" s="125" t="s">
        <v>621</v>
      </c>
      <c r="C167" s="212">
        <v>39205</v>
      </c>
      <c r="D167" s="124"/>
      <c r="E167" s="124">
        <v>167.5</v>
      </c>
      <c r="F167" s="142"/>
      <c r="G167" s="126"/>
      <c r="H167" s="126"/>
      <c r="I167" s="124" t="s">
        <v>1</v>
      </c>
      <c r="J167" s="237"/>
      <c r="N167" s="46"/>
    </row>
    <row r="168" spans="1:14" s="97" customFormat="1" x14ac:dyDescent="0.2">
      <c r="A168" s="125" t="s">
        <v>2326</v>
      </c>
      <c r="B168" s="125" t="s">
        <v>622</v>
      </c>
      <c r="C168" s="212">
        <v>39205</v>
      </c>
      <c r="D168" s="124"/>
      <c r="E168" s="124">
        <v>38.6</v>
      </c>
      <c r="F168" s="142"/>
      <c r="G168" s="126"/>
      <c r="H168" s="126"/>
      <c r="I168" s="124" t="s">
        <v>1</v>
      </c>
      <c r="J168" s="237"/>
      <c r="N168" s="46"/>
    </row>
    <row r="169" spans="1:14" s="97" customFormat="1" x14ac:dyDescent="0.2">
      <c r="A169" s="125" t="s">
        <v>2326</v>
      </c>
      <c r="B169" s="125" t="s">
        <v>1890</v>
      </c>
      <c r="C169" s="212">
        <v>39274</v>
      </c>
      <c r="D169" s="124"/>
      <c r="E169" s="124">
        <v>100.2</v>
      </c>
      <c r="F169" s="142"/>
      <c r="G169" s="126"/>
      <c r="H169" s="126"/>
      <c r="I169" s="124" t="s">
        <v>1</v>
      </c>
      <c r="J169" s="237"/>
      <c r="N169" s="46"/>
    </row>
    <row r="170" spans="1:14" s="97" customFormat="1" x14ac:dyDescent="0.2">
      <c r="A170" s="125" t="s">
        <v>2326</v>
      </c>
      <c r="B170" s="125" t="s">
        <v>2381</v>
      </c>
      <c r="C170" s="212">
        <v>39199</v>
      </c>
      <c r="D170" s="124"/>
      <c r="E170" s="124">
        <v>29.8</v>
      </c>
      <c r="F170" s="142"/>
      <c r="G170" s="126"/>
      <c r="H170" s="126"/>
      <c r="I170" s="124" t="s">
        <v>1</v>
      </c>
      <c r="J170" s="237"/>
      <c r="N170" s="46"/>
    </row>
    <row r="171" spans="1:14" s="97" customFormat="1" x14ac:dyDescent="0.2">
      <c r="A171" s="125" t="s">
        <v>2326</v>
      </c>
      <c r="B171" s="125" t="s">
        <v>633</v>
      </c>
      <c r="C171" s="212">
        <v>39199</v>
      </c>
      <c r="D171" s="124"/>
      <c r="E171" s="124">
        <v>52.6</v>
      </c>
      <c r="F171" s="142"/>
      <c r="G171" s="126"/>
      <c r="H171" s="126"/>
      <c r="I171" s="124" t="s">
        <v>1</v>
      </c>
      <c r="J171" s="237"/>
      <c r="N171" s="46"/>
    </row>
    <row r="172" spans="1:14" s="97" customFormat="1" x14ac:dyDescent="0.2">
      <c r="A172" s="125" t="s">
        <v>2326</v>
      </c>
      <c r="B172" s="125" t="s">
        <v>634</v>
      </c>
      <c r="C172" s="212">
        <v>39196</v>
      </c>
      <c r="D172" s="124"/>
      <c r="E172" s="124">
        <v>98.3</v>
      </c>
      <c r="F172" s="142"/>
      <c r="G172" s="126"/>
      <c r="H172" s="126"/>
      <c r="I172" s="124" t="s">
        <v>1</v>
      </c>
      <c r="J172" s="237"/>
      <c r="N172" s="46"/>
    </row>
    <row r="173" spans="1:14" s="97" customFormat="1" x14ac:dyDescent="0.2">
      <c r="A173" s="125" t="s">
        <v>2326</v>
      </c>
      <c r="B173" s="125" t="s">
        <v>2382</v>
      </c>
      <c r="C173" s="212">
        <v>39196</v>
      </c>
      <c r="D173" s="124"/>
      <c r="E173" s="124">
        <v>133.4</v>
      </c>
      <c r="F173" s="142"/>
      <c r="G173" s="126"/>
      <c r="H173" s="126"/>
      <c r="I173" s="124" t="s">
        <v>1</v>
      </c>
      <c r="J173" s="237"/>
      <c r="N173" s="46"/>
    </row>
    <row r="174" spans="1:14" s="97" customFormat="1" x14ac:dyDescent="0.2">
      <c r="A174" s="125" t="s">
        <v>2327</v>
      </c>
      <c r="B174" s="125" t="s">
        <v>2383</v>
      </c>
      <c r="C174" s="212">
        <v>39190</v>
      </c>
      <c r="D174" s="124"/>
      <c r="E174" s="124">
        <v>100.2</v>
      </c>
      <c r="F174" s="142"/>
      <c r="G174" s="126"/>
      <c r="H174" s="126"/>
      <c r="I174" s="124" t="s">
        <v>1</v>
      </c>
      <c r="J174" s="237"/>
      <c r="N174" s="46"/>
    </row>
    <row r="175" spans="1:14" s="97" customFormat="1" x14ac:dyDescent="0.2">
      <c r="A175" s="125" t="s">
        <v>2328</v>
      </c>
      <c r="B175" s="125" t="s">
        <v>2384</v>
      </c>
      <c r="C175" s="212">
        <v>39113</v>
      </c>
      <c r="D175" s="124"/>
      <c r="E175" s="124">
        <v>62.313000000000002</v>
      </c>
      <c r="F175" s="142"/>
      <c r="G175" s="126"/>
      <c r="H175" s="126"/>
      <c r="I175" s="124" t="s">
        <v>1</v>
      </c>
      <c r="J175" s="237"/>
      <c r="N175" s="46"/>
    </row>
    <row r="176" spans="1:14" s="97" customFormat="1" x14ac:dyDescent="0.2">
      <c r="A176" s="125" t="s">
        <v>2329</v>
      </c>
      <c r="B176" s="125" t="s">
        <v>1891</v>
      </c>
      <c r="C176" s="212">
        <v>39177</v>
      </c>
      <c r="D176" s="124"/>
      <c r="E176" s="124">
        <v>157.5</v>
      </c>
      <c r="F176" s="142"/>
      <c r="G176" s="126"/>
      <c r="H176" s="126"/>
      <c r="I176" s="124" t="s">
        <v>1</v>
      </c>
      <c r="J176" s="237"/>
      <c r="N176" s="46"/>
    </row>
    <row r="177" spans="1:14" s="97" customFormat="1" x14ac:dyDescent="0.2">
      <c r="A177" s="125" t="s">
        <v>2329</v>
      </c>
      <c r="B177" s="125" t="s">
        <v>1891</v>
      </c>
      <c r="C177" s="212">
        <v>39298</v>
      </c>
      <c r="D177" s="124"/>
      <c r="E177" s="124">
        <v>137.69999999999999</v>
      </c>
      <c r="F177" s="142"/>
      <c r="G177" s="126"/>
      <c r="H177" s="126"/>
      <c r="I177" s="124" t="s">
        <v>1</v>
      </c>
      <c r="J177" s="237"/>
      <c r="N177" s="46"/>
    </row>
    <row r="178" spans="1:14" s="97" customFormat="1" x14ac:dyDescent="0.2">
      <c r="A178" s="125" t="s">
        <v>2330</v>
      </c>
      <c r="B178" s="125" t="s">
        <v>2385</v>
      </c>
      <c r="C178" s="212">
        <v>39216</v>
      </c>
      <c r="D178" s="124"/>
      <c r="E178" s="124">
        <v>120.7</v>
      </c>
      <c r="F178" s="142"/>
      <c r="G178" s="126"/>
      <c r="H178" s="126"/>
      <c r="I178" s="124" t="s">
        <v>1</v>
      </c>
      <c r="J178" s="237"/>
      <c r="N178" s="46"/>
    </row>
    <row r="179" spans="1:14" s="97" customFormat="1" x14ac:dyDescent="0.2">
      <c r="A179" s="125" t="s">
        <v>2331</v>
      </c>
      <c r="B179" s="125" t="s">
        <v>1892</v>
      </c>
      <c r="C179" s="212">
        <v>39194</v>
      </c>
      <c r="D179" s="124"/>
      <c r="E179" s="124">
        <v>74</v>
      </c>
      <c r="F179" s="142"/>
      <c r="G179" s="126"/>
      <c r="H179" s="126"/>
      <c r="I179" s="124" t="s">
        <v>1</v>
      </c>
      <c r="J179" s="237"/>
      <c r="N179" s="46"/>
    </row>
    <row r="180" spans="1:14" s="97" customFormat="1" x14ac:dyDescent="0.2">
      <c r="A180" s="125" t="s">
        <v>2331</v>
      </c>
      <c r="B180" s="125" t="s">
        <v>1892</v>
      </c>
      <c r="C180" s="212">
        <v>39316</v>
      </c>
      <c r="D180" s="124"/>
      <c r="E180" s="124">
        <v>74.3</v>
      </c>
      <c r="F180" s="142"/>
      <c r="G180" s="126"/>
      <c r="H180" s="126"/>
      <c r="I180" s="124" t="s">
        <v>1</v>
      </c>
      <c r="J180" s="237"/>
      <c r="N180" s="46"/>
    </row>
    <row r="181" spans="1:14" s="97" customFormat="1" x14ac:dyDescent="0.2">
      <c r="A181" s="125" t="s">
        <v>2331</v>
      </c>
      <c r="B181" s="125" t="s">
        <v>1892</v>
      </c>
      <c r="C181" s="212">
        <v>39335</v>
      </c>
      <c r="D181" s="124"/>
      <c r="E181" s="124">
        <v>74.5</v>
      </c>
      <c r="F181" s="142"/>
      <c r="G181" s="126"/>
      <c r="H181" s="126"/>
      <c r="I181" s="124" t="s">
        <v>1</v>
      </c>
      <c r="J181" s="237"/>
      <c r="N181" s="46"/>
    </row>
    <row r="182" spans="1:14" s="97" customFormat="1" x14ac:dyDescent="0.2">
      <c r="A182" s="125" t="s">
        <v>2331</v>
      </c>
      <c r="B182" s="125" t="s">
        <v>1893</v>
      </c>
      <c r="C182" s="212">
        <v>39329</v>
      </c>
      <c r="D182" s="124"/>
      <c r="E182" s="124">
        <v>70.3</v>
      </c>
      <c r="F182" s="142"/>
      <c r="G182" s="126"/>
      <c r="H182" s="126"/>
      <c r="I182" s="124" t="s">
        <v>1</v>
      </c>
      <c r="J182" s="237"/>
      <c r="N182" s="46"/>
    </row>
    <row r="183" spans="1:14" s="97" customFormat="1" x14ac:dyDescent="0.2">
      <c r="A183" s="125" t="s">
        <v>2331</v>
      </c>
      <c r="B183" s="125" t="s">
        <v>1894</v>
      </c>
      <c r="C183" s="212">
        <v>39224</v>
      </c>
      <c r="D183" s="124"/>
      <c r="E183" s="124">
        <v>69.599999999999994</v>
      </c>
      <c r="F183" s="142"/>
      <c r="G183" s="126"/>
      <c r="H183" s="126"/>
      <c r="I183" s="124" t="s">
        <v>1</v>
      </c>
      <c r="J183" s="237"/>
      <c r="N183" s="46"/>
    </row>
    <row r="184" spans="1:14" s="97" customFormat="1" x14ac:dyDescent="0.2">
      <c r="A184" s="125" t="s">
        <v>2332</v>
      </c>
      <c r="B184" s="125" t="s">
        <v>2386</v>
      </c>
      <c r="C184" s="212">
        <v>39115</v>
      </c>
      <c r="D184" s="124"/>
      <c r="E184" s="124">
        <v>383.2</v>
      </c>
      <c r="F184" s="142"/>
      <c r="G184" s="126"/>
      <c r="H184" s="126"/>
      <c r="I184" s="124" t="s">
        <v>1</v>
      </c>
      <c r="J184" s="237"/>
      <c r="N184" s="46"/>
    </row>
    <row r="185" spans="1:14" s="97" customFormat="1" x14ac:dyDescent="0.2">
      <c r="A185" s="125" t="s">
        <v>2332</v>
      </c>
      <c r="B185" s="125" t="s">
        <v>2386</v>
      </c>
      <c r="C185" s="212">
        <v>39281</v>
      </c>
      <c r="D185" s="124"/>
      <c r="E185" s="124">
        <v>385</v>
      </c>
      <c r="F185" s="142"/>
      <c r="G185" s="126"/>
      <c r="H185" s="126"/>
      <c r="I185" s="124" t="s">
        <v>1</v>
      </c>
      <c r="J185" s="237"/>
      <c r="N185" s="46"/>
    </row>
    <row r="186" spans="1:14" s="97" customFormat="1" x14ac:dyDescent="0.2">
      <c r="A186" s="125" t="s">
        <v>2332</v>
      </c>
      <c r="B186" s="125" t="s">
        <v>2386</v>
      </c>
      <c r="C186" s="212">
        <v>39393</v>
      </c>
      <c r="D186" s="124"/>
      <c r="E186" s="124"/>
      <c r="F186" s="142"/>
      <c r="G186" s="126"/>
      <c r="H186" s="126"/>
      <c r="I186" s="124" t="s">
        <v>1</v>
      </c>
      <c r="J186" s="237"/>
      <c r="N186" s="46"/>
    </row>
    <row r="187" spans="1:14" s="97" customFormat="1" x14ac:dyDescent="0.2">
      <c r="A187" s="125" t="s">
        <v>2333</v>
      </c>
      <c r="B187" s="125" t="s">
        <v>1895</v>
      </c>
      <c r="C187" s="212">
        <v>39196</v>
      </c>
      <c r="D187" s="124"/>
      <c r="E187" s="124">
        <v>64.400000000000006</v>
      </c>
      <c r="F187" s="142"/>
      <c r="G187" s="126"/>
      <c r="H187" s="126"/>
      <c r="I187" s="124" t="s">
        <v>1</v>
      </c>
      <c r="J187" s="237"/>
      <c r="N187" s="46"/>
    </row>
    <row r="188" spans="1:14" s="97" customFormat="1" x14ac:dyDescent="0.2">
      <c r="A188" s="125" t="s">
        <v>2333</v>
      </c>
      <c r="B188" s="125" t="s">
        <v>446</v>
      </c>
      <c r="C188" s="212">
        <v>39185</v>
      </c>
      <c r="D188" s="124"/>
      <c r="E188" s="124">
        <v>61.673000000000002</v>
      </c>
      <c r="F188" s="142"/>
      <c r="G188" s="126"/>
      <c r="H188" s="126"/>
      <c r="I188" s="124" t="s">
        <v>1</v>
      </c>
      <c r="J188" s="237"/>
      <c r="N188" s="46"/>
    </row>
    <row r="189" spans="1:14" s="97" customFormat="1" x14ac:dyDescent="0.2">
      <c r="A189" s="125" t="s">
        <v>2334</v>
      </c>
      <c r="B189" s="125" t="s">
        <v>2387</v>
      </c>
      <c r="C189" s="212">
        <v>39245</v>
      </c>
      <c r="D189" s="124"/>
      <c r="E189" s="124">
        <v>52.9</v>
      </c>
      <c r="F189" s="142"/>
      <c r="G189" s="126"/>
      <c r="H189" s="126"/>
      <c r="I189" s="124" t="s">
        <v>1</v>
      </c>
      <c r="J189" s="237"/>
      <c r="N189" s="46"/>
    </row>
    <row r="190" spans="1:14" s="97" customFormat="1" x14ac:dyDescent="0.2">
      <c r="A190" s="125" t="s">
        <v>2334</v>
      </c>
      <c r="B190" s="125" t="s">
        <v>2388</v>
      </c>
      <c r="C190" s="212">
        <v>39246</v>
      </c>
      <c r="D190" s="124"/>
      <c r="E190" s="124">
        <v>57.7</v>
      </c>
      <c r="F190" s="142"/>
      <c r="G190" s="126"/>
      <c r="H190" s="126"/>
      <c r="I190" s="124" t="s">
        <v>1</v>
      </c>
      <c r="J190" s="237"/>
      <c r="N190" s="46"/>
    </row>
    <row r="191" spans="1:14" s="97" customFormat="1" x14ac:dyDescent="0.2">
      <c r="A191" s="125" t="s">
        <v>2330</v>
      </c>
      <c r="B191" s="125" t="s">
        <v>2389</v>
      </c>
      <c r="C191" s="212">
        <v>39265</v>
      </c>
      <c r="D191" s="124"/>
      <c r="E191" s="124">
        <v>219.4</v>
      </c>
      <c r="F191" s="142"/>
      <c r="G191" s="126"/>
      <c r="H191" s="126"/>
      <c r="I191" s="124" t="s">
        <v>1</v>
      </c>
      <c r="J191" s="237"/>
      <c r="N191" s="46"/>
    </row>
    <row r="192" spans="1:14" s="97" customFormat="1" x14ac:dyDescent="0.2">
      <c r="A192" s="125" t="s">
        <v>2330</v>
      </c>
      <c r="B192" s="125" t="s">
        <v>2390</v>
      </c>
      <c r="C192" s="212">
        <v>39092</v>
      </c>
      <c r="D192" s="124"/>
      <c r="E192" s="124"/>
      <c r="F192" s="142"/>
      <c r="G192" s="126"/>
      <c r="H192" s="126"/>
      <c r="I192" s="124" t="s">
        <v>1</v>
      </c>
      <c r="J192" s="237"/>
      <c r="N192" s="46"/>
    </row>
    <row r="193" spans="1:14" s="97" customFormat="1" x14ac:dyDescent="0.2">
      <c r="A193" s="125" t="s">
        <v>2330</v>
      </c>
      <c r="B193" s="125" t="s">
        <v>2390</v>
      </c>
      <c r="C193" s="212">
        <v>39119</v>
      </c>
      <c r="D193" s="124"/>
      <c r="E193" s="124">
        <v>138.80000000000001</v>
      </c>
      <c r="F193" s="142"/>
      <c r="G193" s="126"/>
      <c r="H193" s="126"/>
      <c r="I193" s="124" t="s">
        <v>1</v>
      </c>
      <c r="J193" s="237"/>
      <c r="N193" s="46"/>
    </row>
    <row r="194" spans="1:14" s="97" customFormat="1" x14ac:dyDescent="0.2">
      <c r="A194" s="125" t="s">
        <v>2335</v>
      </c>
      <c r="B194" s="125" t="s">
        <v>1896</v>
      </c>
      <c r="C194" s="212">
        <v>39244</v>
      </c>
      <c r="D194" s="124"/>
      <c r="E194" s="124">
        <v>191.3</v>
      </c>
      <c r="F194" s="142"/>
      <c r="G194" s="126"/>
      <c r="H194" s="126"/>
      <c r="I194" s="124" t="s">
        <v>1</v>
      </c>
      <c r="J194" s="237"/>
      <c r="N194" s="46"/>
    </row>
    <row r="195" spans="1:14" s="97" customFormat="1" x14ac:dyDescent="0.2">
      <c r="A195" s="125" t="s">
        <v>246</v>
      </c>
      <c r="B195" s="125" t="s">
        <v>2391</v>
      </c>
      <c r="C195" s="212">
        <v>39119</v>
      </c>
      <c r="D195" s="124"/>
      <c r="E195" s="124">
        <v>78.623999999999995</v>
      </c>
      <c r="F195" s="142"/>
      <c r="G195" s="126"/>
      <c r="H195" s="126"/>
      <c r="I195" s="124" t="s">
        <v>1</v>
      </c>
      <c r="J195" s="237"/>
      <c r="N195" s="46"/>
    </row>
    <row r="196" spans="1:14" s="97" customFormat="1" x14ac:dyDescent="0.2">
      <c r="A196" s="125" t="s">
        <v>246</v>
      </c>
      <c r="B196" s="125" t="s">
        <v>2391</v>
      </c>
      <c r="C196" s="212">
        <v>39405</v>
      </c>
      <c r="D196" s="124"/>
      <c r="E196" s="124">
        <v>62</v>
      </c>
      <c r="F196" s="142"/>
      <c r="G196" s="126"/>
      <c r="H196" s="126"/>
      <c r="I196" s="124" t="s">
        <v>1</v>
      </c>
      <c r="J196" s="237"/>
      <c r="N196" s="46"/>
    </row>
    <row r="197" spans="1:14" s="97" customFormat="1" x14ac:dyDescent="0.2">
      <c r="A197" s="125" t="s">
        <v>246</v>
      </c>
      <c r="B197" s="125" t="s">
        <v>1266</v>
      </c>
      <c r="C197" s="212">
        <v>39131</v>
      </c>
      <c r="D197" s="124"/>
      <c r="E197" s="124">
        <v>48.698999999999998</v>
      </c>
      <c r="F197" s="142"/>
      <c r="G197" s="126"/>
      <c r="H197" s="126"/>
      <c r="I197" s="124" t="s">
        <v>1</v>
      </c>
      <c r="J197" s="237"/>
      <c r="N197" s="46"/>
    </row>
    <row r="198" spans="1:14" s="97" customFormat="1" x14ac:dyDescent="0.2">
      <c r="A198" s="125" t="s">
        <v>246</v>
      </c>
      <c r="B198" s="125" t="s">
        <v>2392</v>
      </c>
      <c r="C198" s="212">
        <v>39131</v>
      </c>
      <c r="D198" s="124"/>
      <c r="E198" s="124">
        <v>45.985999999999997</v>
      </c>
      <c r="F198" s="142"/>
      <c r="G198" s="126"/>
      <c r="H198" s="126"/>
      <c r="I198" s="124" t="s">
        <v>1</v>
      </c>
      <c r="J198" s="237"/>
      <c r="N198" s="46"/>
    </row>
    <row r="199" spans="1:14" s="97" customFormat="1" x14ac:dyDescent="0.2">
      <c r="A199" s="125" t="s">
        <v>246</v>
      </c>
      <c r="B199" s="125" t="s">
        <v>2392</v>
      </c>
      <c r="C199" s="212">
        <v>39367</v>
      </c>
      <c r="D199" s="124"/>
      <c r="E199" s="124">
        <v>39.799999999999997</v>
      </c>
      <c r="F199" s="142"/>
      <c r="G199" s="126"/>
      <c r="H199" s="126"/>
      <c r="I199" s="124" t="s">
        <v>1</v>
      </c>
      <c r="J199" s="237"/>
      <c r="N199" s="46"/>
    </row>
    <row r="200" spans="1:14" s="97" customFormat="1" x14ac:dyDescent="0.2">
      <c r="A200" s="125" t="s">
        <v>246</v>
      </c>
      <c r="B200" s="125" t="s">
        <v>2392</v>
      </c>
      <c r="C200" s="212">
        <v>39413</v>
      </c>
      <c r="D200" s="124"/>
      <c r="E200" s="124">
        <v>32.799999999999997</v>
      </c>
      <c r="F200" s="142"/>
      <c r="G200" s="126"/>
      <c r="H200" s="126"/>
      <c r="I200" s="124" t="s">
        <v>1</v>
      </c>
      <c r="J200" s="237"/>
      <c r="N200" s="46"/>
    </row>
    <row r="201" spans="1:14" s="97" customFormat="1" x14ac:dyDescent="0.2">
      <c r="A201" s="125" t="s">
        <v>251</v>
      </c>
      <c r="B201" s="125" t="s">
        <v>1897</v>
      </c>
      <c r="C201" s="212">
        <v>39371</v>
      </c>
      <c r="D201" s="124"/>
      <c r="E201" s="124">
        <v>37</v>
      </c>
      <c r="F201" s="142"/>
      <c r="G201" s="126"/>
      <c r="H201" s="126"/>
      <c r="I201" s="124" t="s">
        <v>1</v>
      </c>
      <c r="J201" s="237"/>
      <c r="N201" s="46"/>
    </row>
    <row r="202" spans="1:14" s="97" customFormat="1" x14ac:dyDescent="0.2">
      <c r="A202" s="125" t="s">
        <v>251</v>
      </c>
      <c r="B202" s="125" t="s">
        <v>1898</v>
      </c>
      <c r="C202" s="212">
        <v>39391</v>
      </c>
      <c r="D202" s="124"/>
      <c r="E202" s="124">
        <v>40.200000000000003</v>
      </c>
      <c r="F202" s="142"/>
      <c r="G202" s="126"/>
      <c r="H202" s="126"/>
      <c r="I202" s="124" t="s">
        <v>1</v>
      </c>
      <c r="J202" s="237"/>
      <c r="N202" s="46"/>
    </row>
    <row r="203" spans="1:14" s="97" customFormat="1" x14ac:dyDescent="0.2">
      <c r="A203" s="125" t="s">
        <v>251</v>
      </c>
      <c r="B203" s="125" t="s">
        <v>1898</v>
      </c>
      <c r="C203" s="212">
        <v>39392</v>
      </c>
      <c r="D203" s="124"/>
      <c r="E203" s="124"/>
      <c r="F203" s="142"/>
      <c r="G203" s="126"/>
      <c r="H203" s="126"/>
      <c r="I203" s="124" t="s">
        <v>1</v>
      </c>
      <c r="J203" s="237"/>
      <c r="N203" s="46"/>
    </row>
    <row r="204" spans="1:14" s="97" customFormat="1" x14ac:dyDescent="0.2">
      <c r="A204" s="125" t="s">
        <v>248</v>
      </c>
      <c r="B204" s="125" t="s">
        <v>1269</v>
      </c>
      <c r="C204" s="212">
        <v>39251</v>
      </c>
      <c r="D204" s="124"/>
      <c r="E204" s="124"/>
      <c r="F204" s="142"/>
      <c r="G204" s="126"/>
      <c r="H204" s="126"/>
      <c r="I204" s="124" t="s">
        <v>1</v>
      </c>
      <c r="J204" s="237"/>
      <c r="N204" s="46"/>
    </row>
    <row r="205" spans="1:14" s="97" customFormat="1" x14ac:dyDescent="0.2">
      <c r="A205" s="125" t="s">
        <v>248</v>
      </c>
      <c r="B205" s="125" t="s">
        <v>449</v>
      </c>
      <c r="C205" s="212">
        <v>39296</v>
      </c>
      <c r="D205" s="124"/>
      <c r="E205" s="124">
        <v>77.900000000000006</v>
      </c>
      <c r="F205" s="142"/>
      <c r="G205" s="126"/>
      <c r="H205" s="126"/>
      <c r="I205" s="124" t="s">
        <v>1</v>
      </c>
      <c r="J205" s="237"/>
      <c r="N205" s="46"/>
    </row>
    <row r="206" spans="1:14" s="97" customFormat="1" x14ac:dyDescent="0.2">
      <c r="A206" s="125" t="s">
        <v>251</v>
      </c>
      <c r="B206" s="125" t="s">
        <v>450</v>
      </c>
      <c r="C206" s="212">
        <v>39250</v>
      </c>
      <c r="D206" s="124"/>
      <c r="E206" s="124"/>
      <c r="F206" s="142"/>
      <c r="G206" s="126"/>
      <c r="H206" s="126"/>
      <c r="I206" s="124" t="s">
        <v>1</v>
      </c>
      <c r="J206" s="237"/>
      <c r="N206" s="46"/>
    </row>
    <row r="207" spans="1:14" s="97" customFormat="1" x14ac:dyDescent="0.2">
      <c r="A207" s="125" t="s">
        <v>251</v>
      </c>
      <c r="B207" s="125" t="s">
        <v>2393</v>
      </c>
      <c r="C207" s="212">
        <v>39349</v>
      </c>
      <c r="D207" s="124"/>
      <c r="E207" s="124">
        <v>24.7</v>
      </c>
      <c r="F207" s="142"/>
      <c r="G207" s="126"/>
      <c r="H207" s="126"/>
      <c r="I207" s="124" t="s">
        <v>1</v>
      </c>
      <c r="J207" s="237"/>
      <c r="N207" s="46"/>
    </row>
    <row r="208" spans="1:14" s="97" customFormat="1" x14ac:dyDescent="0.2">
      <c r="A208" s="125" t="s">
        <v>251</v>
      </c>
      <c r="B208" s="125" t="s">
        <v>1273</v>
      </c>
      <c r="C208" s="212">
        <v>39349</v>
      </c>
      <c r="D208" s="124"/>
      <c r="E208" s="124">
        <v>39.799999999999997</v>
      </c>
      <c r="F208" s="142"/>
      <c r="G208" s="126"/>
      <c r="H208" s="126"/>
      <c r="I208" s="124" t="s">
        <v>1</v>
      </c>
      <c r="J208" s="237"/>
      <c r="N208" s="46"/>
    </row>
    <row r="209" spans="1:14" s="97" customFormat="1" x14ac:dyDescent="0.2">
      <c r="A209" s="125" t="s">
        <v>251</v>
      </c>
      <c r="B209" s="125" t="s">
        <v>452</v>
      </c>
      <c r="C209" s="212">
        <v>39403</v>
      </c>
      <c r="D209" s="124"/>
      <c r="E209" s="124">
        <v>86.9</v>
      </c>
      <c r="F209" s="142"/>
      <c r="G209" s="126"/>
      <c r="H209" s="126"/>
      <c r="I209" s="124" t="s">
        <v>1</v>
      </c>
      <c r="J209" s="237"/>
      <c r="N209" s="46"/>
    </row>
    <row r="210" spans="1:14" s="97" customFormat="1" x14ac:dyDescent="0.2">
      <c r="A210" s="125" t="s">
        <v>251</v>
      </c>
      <c r="B210" s="125" t="s">
        <v>1274</v>
      </c>
      <c r="C210" s="212">
        <v>39349</v>
      </c>
      <c r="D210" s="124"/>
      <c r="E210" s="124">
        <v>41.7</v>
      </c>
      <c r="F210" s="142"/>
      <c r="G210" s="126"/>
      <c r="H210" s="126"/>
      <c r="I210" s="124" t="s">
        <v>1</v>
      </c>
      <c r="J210" s="237"/>
      <c r="N210" s="46"/>
    </row>
    <row r="211" spans="1:14" s="97" customFormat="1" x14ac:dyDescent="0.2">
      <c r="A211" s="125" t="s">
        <v>251</v>
      </c>
      <c r="B211" s="125" t="s">
        <v>1275</v>
      </c>
      <c r="C211" s="212">
        <v>39349</v>
      </c>
      <c r="D211" s="124"/>
      <c r="E211" s="124">
        <v>38.299999999999997</v>
      </c>
      <c r="F211" s="142"/>
      <c r="G211" s="126"/>
      <c r="H211" s="126"/>
      <c r="I211" s="124" t="s">
        <v>1</v>
      </c>
      <c r="J211" s="237"/>
      <c r="N211" s="46"/>
    </row>
    <row r="212" spans="1:14" s="97" customFormat="1" x14ac:dyDescent="0.2">
      <c r="A212" s="125" t="s">
        <v>251</v>
      </c>
      <c r="B212" s="125" t="s">
        <v>2394</v>
      </c>
      <c r="C212" s="212">
        <v>39349</v>
      </c>
      <c r="D212" s="124"/>
      <c r="E212" s="124">
        <v>39.200000000000003</v>
      </c>
      <c r="F212" s="142"/>
      <c r="G212" s="126"/>
      <c r="H212" s="126"/>
      <c r="I212" s="124" t="s">
        <v>1</v>
      </c>
      <c r="J212" s="237"/>
      <c r="N212" s="46"/>
    </row>
    <row r="213" spans="1:14" s="97" customFormat="1" x14ac:dyDescent="0.2">
      <c r="A213" s="125" t="s">
        <v>277</v>
      </c>
      <c r="B213" s="125" t="s">
        <v>2395</v>
      </c>
      <c r="C213" s="212">
        <v>39308</v>
      </c>
      <c r="D213" s="124"/>
      <c r="E213" s="124">
        <v>51.1</v>
      </c>
      <c r="F213" s="142"/>
      <c r="G213" s="126"/>
      <c r="H213" s="126"/>
      <c r="I213" s="124" t="s">
        <v>1</v>
      </c>
      <c r="J213" s="237"/>
      <c r="N213" s="46"/>
    </row>
    <row r="214" spans="1:14" s="97" customFormat="1" x14ac:dyDescent="0.2">
      <c r="A214" s="125" t="s">
        <v>277</v>
      </c>
      <c r="B214" s="125" t="s">
        <v>2396</v>
      </c>
      <c r="C214" s="212">
        <v>39098</v>
      </c>
      <c r="D214" s="124"/>
      <c r="E214" s="124">
        <v>47.152999999999999</v>
      </c>
      <c r="F214" s="142"/>
      <c r="G214" s="126"/>
      <c r="H214" s="126"/>
      <c r="I214" s="124" t="s">
        <v>1</v>
      </c>
      <c r="J214" s="237"/>
      <c r="N214" s="46"/>
    </row>
    <row r="215" spans="1:14" s="97" customFormat="1" x14ac:dyDescent="0.2">
      <c r="A215" s="125" t="s">
        <v>277</v>
      </c>
      <c r="B215" s="125" t="s">
        <v>2396</v>
      </c>
      <c r="C215" s="212">
        <v>39311</v>
      </c>
      <c r="D215" s="124"/>
      <c r="E215" s="124">
        <v>47.02</v>
      </c>
      <c r="F215" s="142"/>
      <c r="G215" s="126"/>
      <c r="H215" s="126"/>
      <c r="I215" s="124" t="s">
        <v>1</v>
      </c>
      <c r="J215" s="237"/>
      <c r="N215" s="46"/>
    </row>
    <row r="216" spans="1:14" s="97" customFormat="1" x14ac:dyDescent="0.2">
      <c r="A216" s="125" t="s">
        <v>278</v>
      </c>
      <c r="B216" s="125" t="s">
        <v>1899</v>
      </c>
      <c r="C216" s="212">
        <v>39344</v>
      </c>
      <c r="D216" s="124"/>
      <c r="E216" s="124">
        <v>57.7</v>
      </c>
      <c r="F216" s="142"/>
      <c r="G216" s="126"/>
      <c r="H216" s="126"/>
      <c r="I216" s="124" t="s">
        <v>1</v>
      </c>
      <c r="J216" s="237"/>
      <c r="N216" s="46"/>
    </row>
    <row r="217" spans="1:14" s="97" customFormat="1" x14ac:dyDescent="0.2">
      <c r="A217" s="125" t="s">
        <v>278</v>
      </c>
      <c r="B217" s="125" t="s">
        <v>2397</v>
      </c>
      <c r="C217" s="212">
        <v>39344</v>
      </c>
      <c r="D217" s="124"/>
      <c r="E217" s="124">
        <v>59.2</v>
      </c>
      <c r="F217" s="142"/>
      <c r="G217" s="126"/>
      <c r="H217" s="126"/>
      <c r="I217" s="124" t="s">
        <v>1</v>
      </c>
      <c r="J217" s="237"/>
      <c r="N217" s="46"/>
    </row>
    <row r="218" spans="1:14" s="97" customFormat="1" x14ac:dyDescent="0.2">
      <c r="A218" s="125" t="s">
        <v>280</v>
      </c>
      <c r="B218" s="125" t="s">
        <v>1900</v>
      </c>
      <c r="C218" s="212">
        <v>39122</v>
      </c>
      <c r="D218" s="124"/>
      <c r="E218" s="124">
        <v>39.981999999999999</v>
      </c>
      <c r="F218" s="142"/>
      <c r="G218" s="126"/>
      <c r="H218" s="126"/>
      <c r="I218" s="124" t="s">
        <v>1</v>
      </c>
      <c r="J218" s="237"/>
      <c r="N218" s="46"/>
    </row>
    <row r="219" spans="1:14" s="97" customFormat="1" x14ac:dyDescent="0.2">
      <c r="A219" s="125" t="s">
        <v>280</v>
      </c>
      <c r="B219" s="125" t="s">
        <v>1900</v>
      </c>
      <c r="C219" s="212">
        <v>39353</v>
      </c>
      <c r="D219" s="124"/>
      <c r="E219" s="124">
        <v>39</v>
      </c>
      <c r="F219" s="142"/>
      <c r="G219" s="126"/>
      <c r="H219" s="126"/>
      <c r="I219" s="124" t="s">
        <v>1</v>
      </c>
      <c r="J219" s="237"/>
      <c r="N219" s="46"/>
    </row>
    <row r="220" spans="1:14" s="97" customFormat="1" x14ac:dyDescent="0.2">
      <c r="A220" s="125" t="s">
        <v>280</v>
      </c>
      <c r="B220" s="125" t="s">
        <v>1466</v>
      </c>
      <c r="C220" s="212">
        <v>39353</v>
      </c>
      <c r="D220" s="124"/>
      <c r="E220" s="124">
        <v>44.4</v>
      </c>
      <c r="F220" s="142"/>
      <c r="G220" s="126"/>
      <c r="H220" s="126"/>
      <c r="I220" s="124" t="s">
        <v>1</v>
      </c>
      <c r="J220" s="237"/>
      <c r="N220" s="46"/>
    </row>
    <row r="221" spans="1:14" s="97" customFormat="1" x14ac:dyDescent="0.2">
      <c r="A221" s="125" t="s">
        <v>280</v>
      </c>
      <c r="B221" s="125" t="s">
        <v>1312</v>
      </c>
      <c r="C221" s="212">
        <v>39129</v>
      </c>
      <c r="D221" s="124"/>
      <c r="E221" s="124">
        <v>45</v>
      </c>
      <c r="F221" s="142"/>
      <c r="G221" s="126"/>
      <c r="H221" s="126"/>
      <c r="I221" s="124" t="s">
        <v>1</v>
      </c>
      <c r="J221" s="237"/>
      <c r="N221" s="46"/>
    </row>
    <row r="222" spans="1:14" s="97" customFormat="1" x14ac:dyDescent="0.2">
      <c r="A222" s="125" t="s">
        <v>280</v>
      </c>
      <c r="B222" s="125" t="s">
        <v>1312</v>
      </c>
      <c r="C222" s="212">
        <v>39353</v>
      </c>
      <c r="D222" s="124"/>
      <c r="E222" s="124">
        <v>68.7</v>
      </c>
      <c r="F222" s="142"/>
      <c r="G222" s="126"/>
      <c r="H222" s="126"/>
      <c r="I222" s="124" t="s">
        <v>1</v>
      </c>
      <c r="J222" s="237"/>
      <c r="N222" s="46"/>
    </row>
    <row r="223" spans="1:14" s="97" customFormat="1" x14ac:dyDescent="0.2">
      <c r="A223" s="125" t="s">
        <v>280</v>
      </c>
      <c r="B223" s="125" t="s">
        <v>1313</v>
      </c>
      <c r="C223" s="212">
        <v>39353</v>
      </c>
      <c r="D223" s="124"/>
      <c r="E223" s="124">
        <v>38.9</v>
      </c>
      <c r="F223" s="142"/>
      <c r="G223" s="126"/>
      <c r="H223" s="126"/>
      <c r="I223" s="124" t="s">
        <v>1</v>
      </c>
      <c r="J223" s="237"/>
      <c r="N223" s="46"/>
    </row>
    <row r="224" spans="1:14" s="97" customFormat="1" x14ac:dyDescent="0.2">
      <c r="A224" s="125" t="s">
        <v>280</v>
      </c>
      <c r="B224" s="125" t="s">
        <v>1901</v>
      </c>
      <c r="C224" s="212">
        <v>39353</v>
      </c>
      <c r="D224" s="124"/>
      <c r="E224" s="124">
        <v>39.5</v>
      </c>
      <c r="F224" s="142"/>
      <c r="G224" s="126"/>
      <c r="H224" s="126"/>
      <c r="I224" s="124" t="s">
        <v>1</v>
      </c>
      <c r="J224" s="237"/>
      <c r="N224" s="46"/>
    </row>
    <row r="225" spans="1:14" s="97" customFormat="1" x14ac:dyDescent="0.2">
      <c r="A225" s="125" t="s">
        <v>280</v>
      </c>
      <c r="B225" s="125" t="s">
        <v>457</v>
      </c>
      <c r="C225" s="212">
        <v>39127</v>
      </c>
      <c r="D225" s="124"/>
      <c r="E225" s="124">
        <v>74.7</v>
      </c>
      <c r="F225" s="142"/>
      <c r="G225" s="126"/>
      <c r="H225" s="126"/>
      <c r="I225" s="124" t="s">
        <v>1</v>
      </c>
      <c r="J225" s="237"/>
      <c r="N225" s="46"/>
    </row>
    <row r="226" spans="1:14" s="97" customFormat="1" x14ac:dyDescent="0.2">
      <c r="A226" s="125" t="s">
        <v>280</v>
      </c>
      <c r="B226" s="125" t="s">
        <v>457</v>
      </c>
      <c r="C226" s="212">
        <v>39128</v>
      </c>
      <c r="D226" s="124"/>
      <c r="E226" s="124"/>
      <c r="F226" s="142"/>
      <c r="G226" s="126"/>
      <c r="H226" s="126"/>
      <c r="I226" s="124" t="s">
        <v>1</v>
      </c>
      <c r="J226" s="237"/>
      <c r="N226" s="46"/>
    </row>
    <row r="227" spans="1:14" s="97" customFormat="1" x14ac:dyDescent="0.2">
      <c r="A227" s="125" t="s">
        <v>280</v>
      </c>
      <c r="B227" s="125" t="s">
        <v>457</v>
      </c>
      <c r="C227" s="212">
        <v>39353</v>
      </c>
      <c r="D227" s="124"/>
      <c r="E227" s="124">
        <v>63.3</v>
      </c>
      <c r="F227" s="142"/>
      <c r="G227" s="126"/>
      <c r="H227" s="126"/>
      <c r="I227" s="124" t="s">
        <v>1</v>
      </c>
      <c r="J227" s="237"/>
      <c r="N227" s="46"/>
    </row>
    <row r="228" spans="1:14" s="97" customFormat="1" x14ac:dyDescent="0.2">
      <c r="A228" s="125" t="s">
        <v>284</v>
      </c>
      <c r="B228" s="125" t="s">
        <v>1850</v>
      </c>
      <c r="C228" s="212">
        <v>39085</v>
      </c>
      <c r="D228" s="124"/>
      <c r="E228" s="124">
        <v>355.6</v>
      </c>
      <c r="F228" s="142"/>
      <c r="G228" s="126"/>
      <c r="H228" s="126"/>
      <c r="I228" s="124" t="s">
        <v>1</v>
      </c>
      <c r="J228" s="237"/>
      <c r="N228" s="46"/>
    </row>
    <row r="229" spans="1:14" s="97" customFormat="1" x14ac:dyDescent="0.2">
      <c r="A229" s="125" t="s">
        <v>284</v>
      </c>
      <c r="B229" s="125" t="s">
        <v>1850</v>
      </c>
      <c r="C229" s="212">
        <v>39096</v>
      </c>
      <c r="D229" s="124"/>
      <c r="E229" s="124">
        <v>335</v>
      </c>
      <c r="F229" s="142"/>
      <c r="G229" s="126"/>
      <c r="H229" s="126"/>
      <c r="I229" s="124" t="s">
        <v>1</v>
      </c>
      <c r="J229" s="237"/>
      <c r="N229" s="46"/>
    </row>
    <row r="230" spans="1:14" s="97" customFormat="1" x14ac:dyDescent="0.2">
      <c r="A230" s="125" t="s">
        <v>284</v>
      </c>
      <c r="B230" s="125" t="s">
        <v>1850</v>
      </c>
      <c r="C230" s="212">
        <v>39114</v>
      </c>
      <c r="D230" s="124"/>
      <c r="E230" s="124">
        <v>315</v>
      </c>
      <c r="F230" s="142"/>
      <c r="G230" s="126"/>
      <c r="H230" s="126"/>
      <c r="I230" s="124" t="s">
        <v>1</v>
      </c>
      <c r="J230" s="237"/>
      <c r="N230" s="46"/>
    </row>
    <row r="231" spans="1:14" s="97" customFormat="1" x14ac:dyDescent="0.2">
      <c r="A231" s="125" t="s">
        <v>284</v>
      </c>
      <c r="B231" s="125" t="s">
        <v>1850</v>
      </c>
      <c r="C231" s="212">
        <v>39118</v>
      </c>
      <c r="D231" s="124"/>
      <c r="E231" s="124">
        <v>310</v>
      </c>
      <c r="F231" s="142"/>
      <c r="G231" s="126"/>
      <c r="H231" s="126"/>
      <c r="I231" s="124" t="s">
        <v>1</v>
      </c>
      <c r="J231" s="237"/>
      <c r="N231" s="46"/>
    </row>
    <row r="232" spans="1:14" s="97" customFormat="1" x14ac:dyDescent="0.2">
      <c r="A232" s="125" t="s">
        <v>284</v>
      </c>
      <c r="B232" s="125" t="s">
        <v>1850</v>
      </c>
      <c r="C232" s="212">
        <v>39125</v>
      </c>
      <c r="D232" s="124"/>
      <c r="E232" s="124">
        <v>307.60000000000002</v>
      </c>
      <c r="F232" s="142"/>
      <c r="G232" s="126"/>
      <c r="H232" s="126"/>
      <c r="I232" s="124" t="s">
        <v>1</v>
      </c>
      <c r="J232" s="237"/>
      <c r="N232" s="46"/>
    </row>
    <row r="233" spans="1:14" s="97" customFormat="1" x14ac:dyDescent="0.2">
      <c r="A233" s="125" t="s">
        <v>284</v>
      </c>
      <c r="B233" s="125" t="s">
        <v>1850</v>
      </c>
      <c r="C233" s="212">
        <v>39143</v>
      </c>
      <c r="D233" s="124"/>
      <c r="E233" s="124">
        <v>297</v>
      </c>
      <c r="F233" s="142"/>
      <c r="G233" s="126"/>
      <c r="H233" s="126"/>
      <c r="I233" s="124" t="s">
        <v>1</v>
      </c>
      <c r="J233" s="237"/>
      <c r="N233" s="46"/>
    </row>
    <row r="234" spans="1:14" s="97" customFormat="1" x14ac:dyDescent="0.2">
      <c r="A234" s="125" t="s">
        <v>284</v>
      </c>
      <c r="B234" s="125" t="s">
        <v>1850</v>
      </c>
      <c r="C234" s="212">
        <v>39150</v>
      </c>
      <c r="D234" s="124"/>
      <c r="E234" s="124">
        <v>286</v>
      </c>
      <c r="F234" s="142"/>
      <c r="G234" s="126"/>
      <c r="H234" s="126"/>
      <c r="I234" s="124" t="s">
        <v>1</v>
      </c>
      <c r="J234" s="237"/>
      <c r="N234" s="46"/>
    </row>
    <row r="235" spans="1:14" s="97" customFormat="1" x14ac:dyDescent="0.2">
      <c r="A235" s="125" t="s">
        <v>284</v>
      </c>
      <c r="B235" s="125" t="s">
        <v>1850</v>
      </c>
      <c r="C235" s="212">
        <v>39168</v>
      </c>
      <c r="D235" s="124"/>
      <c r="E235" s="124">
        <v>272</v>
      </c>
      <c r="F235" s="142"/>
      <c r="G235" s="126"/>
      <c r="H235" s="126"/>
      <c r="I235" s="124" t="s">
        <v>1</v>
      </c>
      <c r="J235" s="237"/>
      <c r="N235" s="46"/>
    </row>
    <row r="236" spans="1:14" s="97" customFormat="1" x14ac:dyDescent="0.2">
      <c r="A236" s="125" t="s">
        <v>284</v>
      </c>
      <c r="B236" s="125" t="s">
        <v>1850</v>
      </c>
      <c r="C236" s="212">
        <v>39203</v>
      </c>
      <c r="D236" s="124"/>
      <c r="E236" s="124">
        <v>258</v>
      </c>
      <c r="F236" s="142"/>
      <c r="G236" s="126"/>
      <c r="H236" s="126"/>
      <c r="I236" s="124" t="s">
        <v>1</v>
      </c>
      <c r="J236" s="237"/>
      <c r="N236" s="46"/>
    </row>
    <row r="237" spans="1:14" s="97" customFormat="1" x14ac:dyDescent="0.2">
      <c r="A237" s="125" t="s">
        <v>284</v>
      </c>
      <c r="B237" s="125" t="s">
        <v>1850</v>
      </c>
      <c r="C237" s="212">
        <v>39235</v>
      </c>
      <c r="D237" s="124"/>
      <c r="E237" s="124">
        <v>242</v>
      </c>
      <c r="F237" s="142"/>
      <c r="G237" s="126"/>
      <c r="H237" s="126"/>
      <c r="I237" s="124" t="s">
        <v>1</v>
      </c>
      <c r="J237" s="237"/>
      <c r="N237" s="46"/>
    </row>
    <row r="238" spans="1:14" s="97" customFormat="1" x14ac:dyDescent="0.2">
      <c r="A238" s="125" t="s">
        <v>284</v>
      </c>
      <c r="B238" s="125" t="s">
        <v>1850</v>
      </c>
      <c r="C238" s="212">
        <v>39287</v>
      </c>
      <c r="D238" s="124"/>
      <c r="E238" s="124">
        <v>225</v>
      </c>
      <c r="F238" s="142"/>
      <c r="G238" s="126"/>
      <c r="H238" s="126"/>
      <c r="I238" s="124" t="s">
        <v>1</v>
      </c>
      <c r="J238" s="237"/>
      <c r="N238" s="46"/>
    </row>
    <row r="239" spans="1:14" s="97" customFormat="1" x14ac:dyDescent="0.2">
      <c r="A239" s="125" t="s">
        <v>284</v>
      </c>
      <c r="B239" s="125" t="s">
        <v>1850</v>
      </c>
      <c r="C239" s="212">
        <v>39329</v>
      </c>
      <c r="D239" s="124"/>
      <c r="E239" s="124">
        <v>210</v>
      </c>
      <c r="F239" s="142"/>
      <c r="G239" s="126"/>
      <c r="H239" s="126"/>
      <c r="I239" s="124" t="s">
        <v>1</v>
      </c>
      <c r="J239" s="237"/>
      <c r="N239" s="46"/>
    </row>
    <row r="240" spans="1:14" s="97" customFormat="1" x14ac:dyDescent="0.2">
      <c r="A240" s="125" t="s">
        <v>281</v>
      </c>
      <c r="B240" s="125" t="s">
        <v>2398</v>
      </c>
      <c r="C240" s="212">
        <v>39338</v>
      </c>
      <c r="D240" s="124"/>
      <c r="E240" s="124">
        <v>58.1</v>
      </c>
      <c r="F240" s="142"/>
      <c r="G240" s="126"/>
      <c r="H240" s="126"/>
      <c r="I240" s="124" t="s">
        <v>1</v>
      </c>
      <c r="J240" s="237"/>
      <c r="N240" s="46"/>
    </row>
    <row r="241" spans="1:14" s="97" customFormat="1" x14ac:dyDescent="0.2">
      <c r="A241" s="125" t="s">
        <v>281</v>
      </c>
      <c r="B241" s="125" t="s">
        <v>1317</v>
      </c>
      <c r="C241" s="212">
        <v>39339</v>
      </c>
      <c r="D241" s="124"/>
      <c r="E241" s="124">
        <v>58.1</v>
      </c>
      <c r="F241" s="142"/>
      <c r="G241" s="126"/>
      <c r="H241" s="126"/>
      <c r="I241" s="124" t="s">
        <v>1</v>
      </c>
      <c r="J241" s="237"/>
      <c r="N241" s="46"/>
    </row>
    <row r="242" spans="1:14" x14ac:dyDescent="0.2">
      <c r="A242" s="125" t="s">
        <v>281</v>
      </c>
      <c r="B242" s="125" t="s">
        <v>2399</v>
      </c>
      <c r="C242" s="212">
        <v>39340</v>
      </c>
      <c r="D242" s="124"/>
      <c r="E242" s="124">
        <v>65.2</v>
      </c>
      <c r="F242" s="142"/>
      <c r="G242" s="126"/>
      <c r="H242" s="126"/>
      <c r="I242" s="124" t="s">
        <v>1</v>
      </c>
      <c r="J242" s="237"/>
      <c r="K242" s="97"/>
      <c r="L242" s="97"/>
      <c r="M242" s="97"/>
      <c r="N242" s="46"/>
    </row>
    <row r="243" spans="1:14" x14ac:dyDescent="0.2">
      <c r="A243" s="125" t="s">
        <v>282</v>
      </c>
      <c r="B243" s="125" t="s">
        <v>2400</v>
      </c>
      <c r="C243" s="212">
        <v>39107</v>
      </c>
      <c r="D243" s="124"/>
      <c r="E243" s="124">
        <v>77.572000000000003</v>
      </c>
      <c r="F243" s="142"/>
      <c r="G243" s="126"/>
      <c r="H243" s="126"/>
      <c r="I243" s="124" t="s">
        <v>1</v>
      </c>
      <c r="J243" s="237"/>
      <c r="K243" s="97"/>
      <c r="L243" s="97"/>
      <c r="M243" s="97"/>
      <c r="N243" s="46"/>
    </row>
    <row r="244" spans="1:14" x14ac:dyDescent="0.2">
      <c r="A244" s="125" t="s">
        <v>282</v>
      </c>
      <c r="B244" s="125" t="s">
        <v>2400</v>
      </c>
      <c r="C244" s="212">
        <v>39108</v>
      </c>
      <c r="D244" s="124"/>
      <c r="E244" s="124"/>
      <c r="F244" s="142"/>
      <c r="G244" s="126"/>
      <c r="H244" s="126"/>
      <c r="I244" s="124" t="s">
        <v>1</v>
      </c>
      <c r="J244" s="237"/>
      <c r="K244" s="97"/>
      <c r="L244" s="97"/>
      <c r="M244" s="97"/>
      <c r="N244" s="46"/>
    </row>
    <row r="245" spans="1:14" x14ac:dyDescent="0.2">
      <c r="A245" s="125" t="s">
        <v>282</v>
      </c>
      <c r="B245" s="125" t="s">
        <v>2401</v>
      </c>
      <c r="C245" s="212">
        <v>39107</v>
      </c>
      <c r="D245" s="124"/>
      <c r="E245" s="124">
        <v>69.034000000000006</v>
      </c>
      <c r="F245" s="142"/>
      <c r="G245" s="126"/>
      <c r="H245" s="126"/>
      <c r="I245" s="124" t="s">
        <v>1</v>
      </c>
      <c r="J245" s="237"/>
      <c r="K245" s="97"/>
      <c r="L245" s="97"/>
      <c r="M245" s="97"/>
      <c r="N245" s="46"/>
    </row>
    <row r="246" spans="1:14" x14ac:dyDescent="0.2">
      <c r="A246" s="125" t="s">
        <v>282</v>
      </c>
      <c r="B246" s="125" t="s">
        <v>2401</v>
      </c>
      <c r="C246" s="212">
        <v>39107</v>
      </c>
      <c r="D246" s="124"/>
      <c r="E246" s="124"/>
      <c r="F246" s="142"/>
      <c r="G246" s="126"/>
      <c r="H246" s="126"/>
      <c r="I246" s="124" t="s">
        <v>1</v>
      </c>
      <c r="J246" s="237"/>
      <c r="K246" s="97"/>
      <c r="L246" s="97"/>
      <c r="M246" s="97"/>
      <c r="N246" s="46"/>
    </row>
    <row r="247" spans="1:14" x14ac:dyDescent="0.2">
      <c r="A247" s="125" t="s">
        <v>286</v>
      </c>
      <c r="B247" s="125" t="s">
        <v>1323</v>
      </c>
      <c r="C247" s="212">
        <v>39206</v>
      </c>
      <c r="D247" s="124"/>
      <c r="E247" s="124">
        <v>52.2</v>
      </c>
      <c r="F247" s="142"/>
      <c r="G247" s="126"/>
      <c r="H247" s="126"/>
      <c r="I247" s="124" t="s">
        <v>1</v>
      </c>
      <c r="J247" s="237"/>
      <c r="K247" s="97"/>
      <c r="L247" s="97"/>
      <c r="M247" s="97"/>
      <c r="N247" s="46"/>
    </row>
    <row r="248" spans="1:14" x14ac:dyDescent="0.2">
      <c r="A248" s="125" t="s">
        <v>286</v>
      </c>
      <c r="B248" s="125" t="s">
        <v>458</v>
      </c>
      <c r="C248" s="212">
        <v>39207</v>
      </c>
      <c r="D248" s="124"/>
      <c r="E248" s="124">
        <v>64.8</v>
      </c>
      <c r="F248" s="142"/>
      <c r="G248" s="126"/>
      <c r="H248" s="126"/>
      <c r="I248" s="124" t="s">
        <v>1</v>
      </c>
      <c r="J248" s="237"/>
      <c r="K248" s="97"/>
      <c r="L248" s="97"/>
      <c r="M248" s="97"/>
      <c r="N248" s="46"/>
    </row>
    <row r="249" spans="1:14" x14ac:dyDescent="0.2">
      <c r="A249" s="125" t="s">
        <v>3</v>
      </c>
      <c r="B249" s="125" t="s">
        <v>1903</v>
      </c>
      <c r="C249" s="212">
        <v>39253</v>
      </c>
      <c r="D249" s="124"/>
      <c r="E249" s="124">
        <v>127</v>
      </c>
      <c r="F249" s="142"/>
      <c r="G249" s="126"/>
      <c r="H249" s="126"/>
      <c r="I249" s="124" t="s">
        <v>1</v>
      </c>
      <c r="J249" s="237"/>
      <c r="K249" s="97"/>
      <c r="L249" s="97"/>
      <c r="M249" s="97"/>
      <c r="N249" s="46"/>
    </row>
    <row r="250" spans="1:14" x14ac:dyDescent="0.2">
      <c r="A250" s="125" t="s">
        <v>3</v>
      </c>
      <c r="B250" s="125" t="s">
        <v>1904</v>
      </c>
      <c r="C250" s="212">
        <v>39253</v>
      </c>
      <c r="D250" s="124"/>
      <c r="E250" s="124">
        <v>140.69999999999999</v>
      </c>
      <c r="F250" s="142"/>
      <c r="G250" s="126"/>
      <c r="H250" s="126"/>
      <c r="I250" s="124" t="s">
        <v>1</v>
      </c>
      <c r="J250" s="237"/>
      <c r="K250" s="97"/>
      <c r="L250" s="97"/>
      <c r="M250" s="97"/>
      <c r="N250" s="46"/>
    </row>
    <row r="251" spans="1:14" x14ac:dyDescent="0.2">
      <c r="A251" s="125" t="s">
        <v>1451</v>
      </c>
      <c r="B251" s="125" t="s">
        <v>1905</v>
      </c>
      <c r="C251" s="212">
        <v>39123</v>
      </c>
      <c r="D251" s="124"/>
      <c r="E251" s="124">
        <v>143.30000000000001</v>
      </c>
      <c r="F251" s="142"/>
      <c r="G251" s="126"/>
      <c r="H251" s="126"/>
      <c r="I251" s="124" t="s">
        <v>1</v>
      </c>
      <c r="J251" s="237"/>
      <c r="K251" s="97"/>
      <c r="L251" s="97"/>
      <c r="M251" s="97"/>
      <c r="N251" s="46"/>
    </row>
    <row r="252" spans="1:14" s="97" customFormat="1" x14ac:dyDescent="0.2">
      <c r="A252" s="125" t="s">
        <v>1451</v>
      </c>
      <c r="B252" s="125" t="s">
        <v>1905</v>
      </c>
      <c r="C252" s="212">
        <v>39253</v>
      </c>
      <c r="D252" s="124"/>
      <c r="E252" s="124">
        <v>144.30000000000001</v>
      </c>
      <c r="F252" s="142"/>
      <c r="G252" s="126"/>
      <c r="H252" s="126"/>
      <c r="I252" s="124" t="s">
        <v>1</v>
      </c>
      <c r="J252" s="237"/>
      <c r="N252" s="46"/>
    </row>
    <row r="253" spans="1:14" s="97" customFormat="1" x14ac:dyDescent="0.2">
      <c r="A253" s="125" t="s">
        <v>289</v>
      </c>
      <c r="B253" s="125" t="s">
        <v>2189</v>
      </c>
      <c r="C253" s="212">
        <v>39162</v>
      </c>
      <c r="D253" s="124"/>
      <c r="E253" s="124">
        <v>426.2</v>
      </c>
      <c r="F253" s="142"/>
      <c r="G253" s="126"/>
      <c r="H253" s="126"/>
      <c r="I253" s="124" t="s">
        <v>1</v>
      </c>
      <c r="J253" s="237"/>
      <c r="N253" s="46"/>
    </row>
    <row r="254" spans="1:14" s="97" customFormat="1" x14ac:dyDescent="0.2">
      <c r="A254" s="125" t="s">
        <v>289</v>
      </c>
      <c r="B254" s="125" t="s">
        <v>2189</v>
      </c>
      <c r="C254" s="212">
        <v>39162</v>
      </c>
      <c r="D254" s="124"/>
      <c r="E254" s="124">
        <v>423.5</v>
      </c>
      <c r="F254" s="142"/>
      <c r="G254" s="126"/>
      <c r="H254" s="126"/>
      <c r="I254" s="124" t="s">
        <v>1</v>
      </c>
      <c r="J254" s="237"/>
      <c r="N254" s="46"/>
    </row>
    <row r="255" spans="1:14" s="97" customFormat="1" x14ac:dyDescent="0.2">
      <c r="A255" s="125" t="s">
        <v>289</v>
      </c>
      <c r="B255" s="125" t="s">
        <v>2189</v>
      </c>
      <c r="C255" s="212">
        <v>39163</v>
      </c>
      <c r="D255" s="124"/>
      <c r="E255" s="124">
        <v>422.81799999999998</v>
      </c>
      <c r="F255" s="142"/>
      <c r="G255" s="126"/>
      <c r="H255" s="126"/>
      <c r="I255" s="124" t="s">
        <v>1</v>
      </c>
      <c r="J255" s="237"/>
      <c r="N255" s="46"/>
    </row>
    <row r="256" spans="1:14" s="97" customFormat="1" x14ac:dyDescent="0.2">
      <c r="A256" s="125" t="s">
        <v>292</v>
      </c>
      <c r="B256" s="125" t="s">
        <v>1906</v>
      </c>
      <c r="C256" s="212">
        <v>39179</v>
      </c>
      <c r="D256" s="124"/>
      <c r="E256" s="124">
        <v>219</v>
      </c>
      <c r="F256" s="142"/>
      <c r="G256" s="126"/>
      <c r="H256" s="126"/>
      <c r="I256" s="124" t="s">
        <v>1</v>
      </c>
      <c r="J256" s="237"/>
      <c r="N256" s="46"/>
    </row>
    <row r="257" spans="1:14" s="97" customFormat="1" x14ac:dyDescent="0.2">
      <c r="A257" s="125" t="s">
        <v>292</v>
      </c>
      <c r="B257" s="125" t="s">
        <v>1906</v>
      </c>
      <c r="C257" s="212">
        <v>39264</v>
      </c>
      <c r="D257" s="124"/>
      <c r="E257" s="124">
        <v>236</v>
      </c>
      <c r="F257" s="142"/>
      <c r="G257" s="126"/>
      <c r="H257" s="126"/>
      <c r="I257" s="124" t="s">
        <v>1</v>
      </c>
      <c r="J257" s="237"/>
      <c r="N257" s="46"/>
    </row>
    <row r="258" spans="1:14" s="97" customFormat="1" x14ac:dyDescent="0.2">
      <c r="A258" s="125" t="s">
        <v>292</v>
      </c>
      <c r="B258" s="125" t="s">
        <v>1907</v>
      </c>
      <c r="C258" s="212">
        <v>39094</v>
      </c>
      <c r="D258" s="124"/>
      <c r="E258" s="124">
        <v>245</v>
      </c>
      <c r="F258" s="142"/>
      <c r="G258" s="126"/>
      <c r="H258" s="126"/>
      <c r="I258" s="124" t="s">
        <v>1</v>
      </c>
      <c r="J258" s="237"/>
      <c r="N258" s="46"/>
    </row>
    <row r="259" spans="1:14" s="97" customFormat="1" x14ac:dyDescent="0.2">
      <c r="A259" s="125" t="s">
        <v>292</v>
      </c>
      <c r="B259" s="125" t="s">
        <v>1907</v>
      </c>
      <c r="C259" s="212">
        <v>39179</v>
      </c>
      <c r="D259" s="124"/>
      <c r="E259" s="124">
        <v>197</v>
      </c>
      <c r="F259" s="142"/>
      <c r="G259" s="126"/>
      <c r="H259" s="126"/>
      <c r="I259" s="124" t="s">
        <v>1</v>
      </c>
      <c r="J259" s="237"/>
      <c r="N259" s="46"/>
    </row>
    <row r="260" spans="1:14" s="97" customFormat="1" x14ac:dyDescent="0.2">
      <c r="A260" s="125" t="s">
        <v>292</v>
      </c>
      <c r="B260" s="125" t="s">
        <v>1907</v>
      </c>
      <c r="C260" s="212">
        <v>39264</v>
      </c>
      <c r="D260" s="124"/>
      <c r="E260" s="124">
        <v>209</v>
      </c>
      <c r="F260" s="142"/>
      <c r="G260" s="126"/>
      <c r="H260" s="126"/>
      <c r="I260" s="124" t="s">
        <v>1</v>
      </c>
      <c r="J260" s="237"/>
      <c r="N260" s="46"/>
    </row>
    <row r="261" spans="1:14" s="97" customFormat="1" x14ac:dyDescent="0.2">
      <c r="A261" s="125" t="s">
        <v>292</v>
      </c>
      <c r="B261" s="125" t="s">
        <v>1907</v>
      </c>
      <c r="C261" s="212">
        <v>39337</v>
      </c>
      <c r="D261" s="124"/>
      <c r="E261" s="124">
        <v>185</v>
      </c>
      <c r="F261" s="142"/>
      <c r="G261" s="126"/>
      <c r="H261" s="126"/>
      <c r="I261" s="124" t="s">
        <v>1</v>
      </c>
      <c r="J261" s="237"/>
      <c r="N261" s="46"/>
    </row>
    <row r="262" spans="1:14" s="97" customFormat="1" x14ac:dyDescent="0.2">
      <c r="A262" s="125" t="s">
        <v>2336</v>
      </c>
      <c r="B262" s="125" t="s">
        <v>1908</v>
      </c>
      <c r="C262" s="212">
        <v>39338</v>
      </c>
      <c r="D262" s="124"/>
      <c r="E262" s="124">
        <v>253.5</v>
      </c>
      <c r="F262" s="142"/>
      <c r="G262" s="126"/>
      <c r="H262" s="126"/>
      <c r="I262" s="124" t="s">
        <v>1</v>
      </c>
      <c r="J262" s="237"/>
      <c r="N262" s="46"/>
    </row>
    <row r="263" spans="1:14" s="97" customFormat="1" x14ac:dyDescent="0.2">
      <c r="A263" s="125" t="s">
        <v>2337</v>
      </c>
      <c r="B263" s="125" t="s">
        <v>1909</v>
      </c>
      <c r="C263" s="212">
        <v>39190</v>
      </c>
      <c r="D263" s="124"/>
      <c r="E263" s="124">
        <v>62.1</v>
      </c>
      <c r="F263" s="142"/>
      <c r="G263" s="126"/>
      <c r="H263" s="126"/>
      <c r="I263" s="124" t="s">
        <v>1</v>
      </c>
      <c r="J263" s="237"/>
      <c r="N263" s="46"/>
    </row>
    <row r="264" spans="1:14" s="97" customFormat="1" x14ac:dyDescent="0.2">
      <c r="A264" s="125" t="s">
        <v>2338</v>
      </c>
      <c r="B264" s="125" t="s">
        <v>2402</v>
      </c>
      <c r="C264" s="212">
        <v>39237</v>
      </c>
      <c r="D264" s="124"/>
      <c r="E264" s="124">
        <v>194.4</v>
      </c>
      <c r="F264" s="142"/>
      <c r="G264" s="126"/>
      <c r="H264" s="126"/>
      <c r="I264" s="124" t="s">
        <v>1</v>
      </c>
      <c r="J264" s="237"/>
      <c r="N264" s="46"/>
    </row>
    <row r="265" spans="1:14" s="97" customFormat="1" x14ac:dyDescent="0.2">
      <c r="A265" s="125" t="s">
        <v>2339</v>
      </c>
      <c r="B265" s="125" t="s">
        <v>2403</v>
      </c>
      <c r="C265" s="212">
        <v>39335</v>
      </c>
      <c r="D265" s="124"/>
      <c r="E265" s="124">
        <v>255.3</v>
      </c>
      <c r="F265" s="142"/>
      <c r="G265" s="126"/>
      <c r="H265" s="126"/>
      <c r="I265" s="124" t="s">
        <v>1</v>
      </c>
      <c r="J265" s="237"/>
      <c r="N265" s="46"/>
    </row>
    <row r="266" spans="1:14" s="97" customFormat="1" x14ac:dyDescent="0.2">
      <c r="A266" s="125" t="s">
        <v>2340</v>
      </c>
      <c r="B266" s="125" t="s">
        <v>1910</v>
      </c>
      <c r="C266" s="212">
        <v>39325</v>
      </c>
      <c r="D266" s="124"/>
      <c r="E266" s="124">
        <v>174.2</v>
      </c>
      <c r="F266" s="142"/>
      <c r="G266" s="126"/>
      <c r="H266" s="126"/>
      <c r="I266" s="124" t="s">
        <v>1</v>
      </c>
      <c r="J266" s="237"/>
      <c r="N266" s="46"/>
    </row>
    <row r="267" spans="1:14" s="97" customFormat="1" x14ac:dyDescent="0.2">
      <c r="A267" s="125" t="s">
        <v>304</v>
      </c>
      <c r="B267" s="125" t="s">
        <v>1328</v>
      </c>
      <c r="C267" s="212">
        <v>39296</v>
      </c>
      <c r="D267" s="124"/>
      <c r="E267" s="124">
        <v>118.7</v>
      </c>
      <c r="F267" s="142"/>
      <c r="G267" s="126"/>
      <c r="H267" s="126"/>
      <c r="I267" s="124" t="s">
        <v>1</v>
      </c>
      <c r="J267" s="237"/>
      <c r="N267" s="46"/>
    </row>
    <row r="268" spans="1:14" s="97" customFormat="1" x14ac:dyDescent="0.2">
      <c r="A268" s="125" t="s">
        <v>304</v>
      </c>
      <c r="B268" s="125" t="s">
        <v>1328</v>
      </c>
      <c r="C268" s="212">
        <v>39300</v>
      </c>
      <c r="D268" s="124"/>
      <c r="E268" s="124">
        <v>119.5</v>
      </c>
      <c r="F268" s="142"/>
      <c r="G268" s="126"/>
      <c r="H268" s="126"/>
      <c r="I268" s="124" t="s">
        <v>1</v>
      </c>
      <c r="J268" s="237"/>
      <c r="N268" s="46"/>
    </row>
    <row r="269" spans="1:14" s="97" customFormat="1" x14ac:dyDescent="0.2">
      <c r="A269" s="125" t="s">
        <v>304</v>
      </c>
      <c r="B269" s="125" t="s">
        <v>462</v>
      </c>
      <c r="C269" s="212">
        <v>39295</v>
      </c>
      <c r="D269" s="124"/>
      <c r="E269" s="124">
        <v>118.8</v>
      </c>
      <c r="F269" s="142"/>
      <c r="G269" s="126"/>
      <c r="H269" s="126"/>
      <c r="I269" s="124" t="s">
        <v>1</v>
      </c>
      <c r="J269" s="237"/>
      <c r="N269" s="46"/>
    </row>
    <row r="270" spans="1:14" s="97" customFormat="1" x14ac:dyDescent="0.2">
      <c r="A270" s="125" t="s">
        <v>304</v>
      </c>
      <c r="B270" s="125" t="s">
        <v>462</v>
      </c>
      <c r="C270" s="212">
        <v>39300</v>
      </c>
      <c r="D270" s="124"/>
      <c r="E270" s="124">
        <v>119.5</v>
      </c>
      <c r="F270" s="142"/>
      <c r="G270" s="126"/>
      <c r="H270" s="126"/>
      <c r="I270" s="124" t="s">
        <v>1</v>
      </c>
      <c r="J270" s="237"/>
      <c r="N270" s="46"/>
    </row>
    <row r="271" spans="1:14" s="97" customFormat="1" x14ac:dyDescent="0.2">
      <c r="A271" s="125" t="s">
        <v>305</v>
      </c>
      <c r="B271" s="125" t="s">
        <v>2404</v>
      </c>
      <c r="C271" s="212">
        <v>39300</v>
      </c>
      <c r="D271" s="124"/>
      <c r="E271" s="124">
        <v>603</v>
      </c>
      <c r="F271" s="142"/>
      <c r="G271" s="126"/>
      <c r="H271" s="126"/>
      <c r="I271" s="124" t="s">
        <v>1</v>
      </c>
      <c r="J271" s="237"/>
      <c r="N271" s="46"/>
    </row>
    <row r="272" spans="1:14" s="97" customFormat="1" x14ac:dyDescent="0.2">
      <c r="A272" s="125" t="s">
        <v>1788</v>
      </c>
      <c r="B272" s="125" t="s">
        <v>1337</v>
      </c>
      <c r="C272" s="212">
        <v>39285</v>
      </c>
      <c r="D272" s="124"/>
      <c r="E272" s="124">
        <v>69.599999999999994</v>
      </c>
      <c r="F272" s="142"/>
      <c r="G272" s="126"/>
      <c r="H272" s="126"/>
      <c r="I272" s="124" t="s">
        <v>1</v>
      </c>
      <c r="J272" s="237"/>
      <c r="N272" s="46"/>
    </row>
    <row r="273" spans="1:14" s="97" customFormat="1" x14ac:dyDescent="0.2">
      <c r="A273" s="125" t="s">
        <v>1788</v>
      </c>
      <c r="B273" s="125" t="s">
        <v>2405</v>
      </c>
      <c r="C273" s="212">
        <v>39285</v>
      </c>
      <c r="D273" s="124"/>
      <c r="E273" s="124">
        <v>70.900000000000006</v>
      </c>
      <c r="F273" s="142"/>
      <c r="G273" s="126"/>
      <c r="H273" s="126"/>
      <c r="I273" s="124" t="s">
        <v>1</v>
      </c>
      <c r="J273" s="237"/>
      <c r="N273" s="46"/>
    </row>
    <row r="274" spans="1:14" s="97" customFormat="1" x14ac:dyDescent="0.2">
      <c r="A274" s="125" t="s">
        <v>1788</v>
      </c>
      <c r="B274" s="125" t="s">
        <v>1339</v>
      </c>
      <c r="C274" s="212">
        <v>39285</v>
      </c>
      <c r="D274" s="124"/>
      <c r="E274" s="124">
        <v>68.3</v>
      </c>
      <c r="F274" s="142"/>
      <c r="G274" s="126"/>
      <c r="H274" s="126"/>
      <c r="I274" s="124" t="s">
        <v>1</v>
      </c>
      <c r="J274" s="237"/>
      <c r="N274" s="46"/>
    </row>
    <row r="275" spans="1:14" s="97" customFormat="1" x14ac:dyDescent="0.2">
      <c r="A275" s="125" t="s">
        <v>333</v>
      </c>
      <c r="B275" s="125" t="s">
        <v>2406</v>
      </c>
      <c r="C275" s="212">
        <v>39268</v>
      </c>
      <c r="D275" s="124"/>
      <c r="E275" s="124">
        <v>55</v>
      </c>
      <c r="F275" s="142"/>
      <c r="G275" s="126"/>
      <c r="H275" s="126"/>
      <c r="I275" s="124" t="s">
        <v>1</v>
      </c>
      <c r="J275" s="237"/>
      <c r="N275" s="46"/>
    </row>
    <row r="276" spans="1:14" s="97" customFormat="1" x14ac:dyDescent="0.2">
      <c r="A276" s="125" t="s">
        <v>333</v>
      </c>
      <c r="B276" s="125" t="s">
        <v>2406</v>
      </c>
      <c r="C276" s="212">
        <v>39297</v>
      </c>
      <c r="D276" s="124"/>
      <c r="E276" s="124">
        <v>52.21</v>
      </c>
      <c r="F276" s="142"/>
      <c r="G276" s="126"/>
      <c r="H276" s="126"/>
      <c r="I276" s="124" t="s">
        <v>1</v>
      </c>
      <c r="J276" s="237"/>
      <c r="N276" s="46"/>
    </row>
    <row r="277" spans="1:14" s="97" customFormat="1" x14ac:dyDescent="0.2">
      <c r="A277" s="125" t="s">
        <v>331</v>
      </c>
      <c r="B277" s="125" t="s">
        <v>2407</v>
      </c>
      <c r="C277" s="212">
        <v>39297</v>
      </c>
      <c r="D277" s="124"/>
      <c r="E277" s="124">
        <v>79.12</v>
      </c>
      <c r="F277" s="142"/>
      <c r="G277" s="126"/>
      <c r="H277" s="126"/>
      <c r="I277" s="124" t="s">
        <v>1</v>
      </c>
      <c r="J277" s="237"/>
      <c r="N277" s="46"/>
    </row>
    <row r="278" spans="1:14" s="97" customFormat="1" x14ac:dyDescent="0.2">
      <c r="A278" s="125" t="s">
        <v>331</v>
      </c>
      <c r="B278" s="125" t="s">
        <v>2407</v>
      </c>
      <c r="C278" s="212">
        <v>39385</v>
      </c>
      <c r="D278" s="124"/>
      <c r="E278" s="124">
        <v>74.3</v>
      </c>
      <c r="F278" s="142"/>
      <c r="G278" s="126"/>
      <c r="H278" s="126"/>
      <c r="I278" s="124" t="s">
        <v>1</v>
      </c>
      <c r="J278" s="237"/>
      <c r="N278" s="46"/>
    </row>
    <row r="279" spans="1:14" s="97" customFormat="1" x14ac:dyDescent="0.2">
      <c r="A279" s="125" t="s">
        <v>331</v>
      </c>
      <c r="B279" s="125" t="s">
        <v>2408</v>
      </c>
      <c r="C279" s="212">
        <v>39297</v>
      </c>
      <c r="D279" s="124"/>
      <c r="E279" s="124">
        <v>79</v>
      </c>
      <c r="F279" s="142"/>
      <c r="G279" s="126"/>
      <c r="H279" s="126"/>
      <c r="I279" s="124" t="s">
        <v>1</v>
      </c>
      <c r="J279" s="237"/>
      <c r="N279" s="46"/>
    </row>
    <row r="280" spans="1:14" s="97" customFormat="1" x14ac:dyDescent="0.2">
      <c r="A280" s="125" t="s">
        <v>336</v>
      </c>
      <c r="B280" s="125" t="s">
        <v>1911</v>
      </c>
      <c r="C280" s="212">
        <v>39266</v>
      </c>
      <c r="D280" s="124"/>
      <c r="E280" s="124">
        <v>46.1</v>
      </c>
      <c r="F280" s="142"/>
      <c r="G280" s="126"/>
      <c r="H280" s="126"/>
      <c r="I280" s="124" t="s">
        <v>1</v>
      </c>
      <c r="J280" s="237"/>
      <c r="N280" s="46"/>
    </row>
    <row r="281" spans="1:14" s="97" customFormat="1" x14ac:dyDescent="0.2">
      <c r="A281" s="125" t="s">
        <v>336</v>
      </c>
      <c r="B281" s="125" t="s">
        <v>1911</v>
      </c>
      <c r="C281" s="212">
        <v>39297</v>
      </c>
      <c r="D281" s="124"/>
      <c r="E281" s="124">
        <v>45.01</v>
      </c>
      <c r="F281" s="142"/>
      <c r="G281" s="126"/>
      <c r="H281" s="126"/>
      <c r="I281" s="124" t="s">
        <v>1</v>
      </c>
      <c r="J281" s="237"/>
      <c r="N281" s="46"/>
    </row>
    <row r="282" spans="1:14" s="97" customFormat="1" x14ac:dyDescent="0.2">
      <c r="A282" s="125" t="s">
        <v>7</v>
      </c>
      <c r="B282" s="125" t="s">
        <v>2409</v>
      </c>
      <c r="C282" s="213">
        <v>39297</v>
      </c>
      <c r="D282" s="124"/>
      <c r="E282" s="124">
        <v>119.9</v>
      </c>
      <c r="F282" s="142"/>
      <c r="G282" s="126"/>
      <c r="H282" s="126"/>
      <c r="I282" s="124" t="s">
        <v>1</v>
      </c>
      <c r="J282" s="237"/>
      <c r="N282" s="46"/>
    </row>
    <row r="283" spans="1:14" s="97" customFormat="1" x14ac:dyDescent="0.2">
      <c r="A283" s="125" t="s">
        <v>331</v>
      </c>
      <c r="B283" s="125" t="s">
        <v>1912</v>
      </c>
      <c r="C283" s="213">
        <v>39297</v>
      </c>
      <c r="D283" s="124"/>
      <c r="E283" s="124">
        <v>79.27</v>
      </c>
      <c r="F283" s="142"/>
      <c r="G283" s="126"/>
      <c r="H283" s="126"/>
      <c r="I283" s="124" t="s">
        <v>1</v>
      </c>
      <c r="J283" s="237"/>
      <c r="N283" s="46"/>
    </row>
    <row r="284" spans="1:14" s="97" customFormat="1" x14ac:dyDescent="0.2">
      <c r="A284" s="125" t="s">
        <v>360</v>
      </c>
      <c r="B284" s="125" t="s">
        <v>2410</v>
      </c>
      <c r="C284" s="213">
        <v>39234</v>
      </c>
      <c r="D284" s="124"/>
      <c r="E284" s="124">
        <v>46.3</v>
      </c>
      <c r="F284" s="142"/>
      <c r="G284" s="126"/>
      <c r="H284" s="126"/>
      <c r="I284" s="124" t="s">
        <v>1</v>
      </c>
      <c r="J284" s="237"/>
      <c r="N284" s="46"/>
    </row>
    <row r="285" spans="1:14" s="97" customFormat="1" x14ac:dyDescent="0.2">
      <c r="A285" s="125" t="s">
        <v>360</v>
      </c>
      <c r="B285" s="125" t="s">
        <v>2410</v>
      </c>
      <c r="C285" s="213">
        <v>39337</v>
      </c>
      <c r="D285" s="124"/>
      <c r="E285" s="124">
        <v>45.1</v>
      </c>
      <c r="F285" s="142"/>
      <c r="G285" s="126"/>
      <c r="H285" s="126"/>
      <c r="I285" s="124" t="s">
        <v>1</v>
      </c>
      <c r="J285" s="237"/>
      <c r="N285" s="46"/>
    </row>
    <row r="286" spans="1:14" s="97" customFormat="1" x14ac:dyDescent="0.2">
      <c r="A286" s="125" t="s">
        <v>360</v>
      </c>
      <c r="B286" s="125" t="s">
        <v>1392</v>
      </c>
      <c r="C286" s="213">
        <v>39337</v>
      </c>
      <c r="D286" s="124"/>
      <c r="E286" s="124">
        <v>53.4</v>
      </c>
      <c r="F286" s="142"/>
      <c r="G286" s="126"/>
      <c r="H286" s="126"/>
      <c r="I286" s="124" t="s">
        <v>1</v>
      </c>
      <c r="J286" s="237"/>
      <c r="N286" s="46"/>
    </row>
    <row r="287" spans="1:14" s="97" customFormat="1" x14ac:dyDescent="0.2">
      <c r="A287" s="125" t="s">
        <v>360</v>
      </c>
      <c r="B287" s="125" t="s">
        <v>2411</v>
      </c>
      <c r="C287" s="213">
        <v>39237</v>
      </c>
      <c r="D287" s="124"/>
      <c r="E287" s="124">
        <v>39.1</v>
      </c>
      <c r="F287" s="142"/>
      <c r="G287" s="126"/>
      <c r="H287" s="126"/>
      <c r="I287" s="124" t="s">
        <v>1</v>
      </c>
      <c r="J287" s="237"/>
      <c r="N287" s="46"/>
    </row>
    <row r="288" spans="1:14" s="97" customFormat="1" x14ac:dyDescent="0.2">
      <c r="A288" s="125" t="s">
        <v>360</v>
      </c>
      <c r="B288" s="125" t="s">
        <v>2411</v>
      </c>
      <c r="C288" s="213">
        <v>39337</v>
      </c>
      <c r="D288" s="124"/>
      <c r="E288" s="124">
        <v>39.799999999999997</v>
      </c>
      <c r="F288" s="142"/>
      <c r="G288" s="126"/>
      <c r="H288" s="126"/>
      <c r="I288" s="124" t="s">
        <v>1</v>
      </c>
      <c r="J288" s="237"/>
      <c r="N288" s="46"/>
    </row>
    <row r="289" spans="1:14" s="97" customFormat="1" x14ac:dyDescent="0.2">
      <c r="A289" s="125" t="s">
        <v>360</v>
      </c>
      <c r="B289" s="125" t="s">
        <v>2412</v>
      </c>
      <c r="C289" s="213">
        <v>39343</v>
      </c>
      <c r="D289" s="124"/>
      <c r="E289" s="124">
        <v>89.5</v>
      </c>
      <c r="F289" s="142"/>
      <c r="G289" s="126"/>
      <c r="H289" s="126"/>
      <c r="I289" s="124" t="s">
        <v>1</v>
      </c>
      <c r="J289" s="237"/>
      <c r="N289" s="46"/>
    </row>
    <row r="290" spans="1:14" s="97" customFormat="1" x14ac:dyDescent="0.2">
      <c r="A290" s="125" t="s">
        <v>359</v>
      </c>
      <c r="B290" s="125" t="s">
        <v>2413</v>
      </c>
      <c r="C290" s="213">
        <v>39343</v>
      </c>
      <c r="D290" s="124"/>
      <c r="E290" s="124">
        <v>201.1</v>
      </c>
      <c r="F290" s="142"/>
      <c r="G290" s="126"/>
      <c r="H290" s="126"/>
      <c r="I290" s="124" t="s">
        <v>1</v>
      </c>
      <c r="J290" s="237"/>
      <c r="N290" s="46"/>
    </row>
    <row r="291" spans="1:14" s="97" customFormat="1" x14ac:dyDescent="0.2">
      <c r="A291" s="125" t="s">
        <v>361</v>
      </c>
      <c r="B291" s="125" t="s">
        <v>2414</v>
      </c>
      <c r="C291" s="213">
        <v>39348</v>
      </c>
      <c r="D291" s="124"/>
      <c r="E291" s="124">
        <v>104</v>
      </c>
      <c r="F291" s="142"/>
      <c r="G291" s="126"/>
      <c r="H291" s="126"/>
      <c r="I291" s="124" t="s">
        <v>1</v>
      </c>
      <c r="J291" s="237"/>
      <c r="N291" s="46"/>
    </row>
    <row r="292" spans="1:14" s="97" customFormat="1" x14ac:dyDescent="0.2">
      <c r="A292" s="125" t="s">
        <v>361</v>
      </c>
      <c r="B292" s="125" t="s">
        <v>465</v>
      </c>
      <c r="C292" s="213">
        <v>39348</v>
      </c>
      <c r="D292" s="124"/>
      <c r="E292" s="124">
        <v>121</v>
      </c>
      <c r="F292" s="142"/>
      <c r="G292" s="126"/>
      <c r="H292" s="126"/>
      <c r="I292" s="124" t="s">
        <v>1</v>
      </c>
      <c r="J292" s="237"/>
      <c r="N292" s="46"/>
    </row>
    <row r="293" spans="1:14" s="97" customFormat="1" x14ac:dyDescent="0.2">
      <c r="A293" s="125" t="s">
        <v>363</v>
      </c>
      <c r="B293" s="125" t="s">
        <v>2415</v>
      </c>
      <c r="C293" s="213">
        <v>39348</v>
      </c>
      <c r="D293" s="124"/>
      <c r="E293" s="124">
        <v>304</v>
      </c>
      <c r="F293" s="142"/>
      <c r="G293" s="126"/>
      <c r="H293" s="126"/>
      <c r="I293" s="124" t="s">
        <v>1</v>
      </c>
      <c r="J293" s="237"/>
      <c r="N293" s="46"/>
    </row>
    <row r="294" spans="1:14" s="97" customFormat="1" x14ac:dyDescent="0.2">
      <c r="A294" s="125" t="s">
        <v>364</v>
      </c>
      <c r="B294" s="125" t="s">
        <v>1913</v>
      </c>
      <c r="C294" s="213">
        <v>39348</v>
      </c>
      <c r="D294" s="124"/>
      <c r="E294" s="124">
        <v>140</v>
      </c>
      <c r="F294" s="142"/>
      <c r="G294" s="126"/>
      <c r="H294" s="126"/>
      <c r="I294" s="124" t="s">
        <v>1</v>
      </c>
      <c r="J294" s="237"/>
      <c r="N294" s="46"/>
    </row>
    <row r="295" spans="1:14" s="97" customFormat="1" x14ac:dyDescent="0.2">
      <c r="A295" s="125" t="s">
        <v>362</v>
      </c>
      <c r="B295" s="125" t="s">
        <v>1914</v>
      </c>
      <c r="C295" s="213">
        <v>39348</v>
      </c>
      <c r="D295" s="124"/>
      <c r="E295" s="124">
        <v>93</v>
      </c>
      <c r="F295" s="142"/>
      <c r="G295" s="126"/>
      <c r="H295" s="126"/>
      <c r="I295" s="124" t="s">
        <v>1</v>
      </c>
      <c r="J295" s="237"/>
      <c r="N295" s="46"/>
    </row>
    <row r="296" spans="1:14" s="97" customFormat="1" x14ac:dyDescent="0.2">
      <c r="A296" s="125" t="s">
        <v>362</v>
      </c>
      <c r="B296" s="125" t="s">
        <v>1396</v>
      </c>
      <c r="C296" s="213">
        <v>39348</v>
      </c>
      <c r="D296" s="124"/>
      <c r="E296" s="124">
        <v>140.19999999999999</v>
      </c>
      <c r="F296" s="142"/>
      <c r="G296" s="126"/>
      <c r="H296" s="126"/>
      <c r="I296" s="124" t="s">
        <v>1</v>
      </c>
      <c r="J296" s="237"/>
      <c r="N296" s="46"/>
    </row>
    <row r="297" spans="1:14" s="97" customFormat="1" x14ac:dyDescent="0.2">
      <c r="A297" s="125" t="s">
        <v>364</v>
      </c>
      <c r="B297" s="125" t="s">
        <v>1915</v>
      </c>
      <c r="C297" s="213">
        <v>39348</v>
      </c>
      <c r="D297" s="124"/>
      <c r="E297" s="124">
        <v>122</v>
      </c>
      <c r="F297" s="142"/>
      <c r="G297" s="126"/>
      <c r="H297" s="126"/>
      <c r="I297" s="124" t="s">
        <v>1</v>
      </c>
      <c r="J297" s="237"/>
      <c r="N297" s="46"/>
    </row>
    <row r="298" spans="1:14" s="97" customFormat="1" x14ac:dyDescent="0.2">
      <c r="A298" s="125" t="s">
        <v>1793</v>
      </c>
      <c r="B298" s="125" t="s">
        <v>1399</v>
      </c>
      <c r="C298" s="213">
        <v>39263</v>
      </c>
      <c r="D298" s="124"/>
      <c r="E298" s="124">
        <v>107.5</v>
      </c>
      <c r="F298" s="142"/>
      <c r="G298" s="126"/>
      <c r="H298" s="126"/>
      <c r="I298" s="124" t="s">
        <v>1</v>
      </c>
      <c r="J298" s="237"/>
      <c r="N298" s="46"/>
    </row>
    <row r="299" spans="1:14" s="97" customFormat="1" x14ac:dyDescent="0.2">
      <c r="A299" s="125" t="s">
        <v>1793</v>
      </c>
      <c r="B299" s="125" t="s">
        <v>1400</v>
      </c>
      <c r="C299" s="213">
        <v>39263</v>
      </c>
      <c r="D299" s="124"/>
      <c r="E299" s="124">
        <v>80.3</v>
      </c>
      <c r="F299" s="142"/>
      <c r="G299" s="126"/>
      <c r="H299" s="126"/>
      <c r="I299" s="124" t="s">
        <v>1</v>
      </c>
      <c r="J299" s="237"/>
      <c r="N299" s="46"/>
    </row>
    <row r="300" spans="1:14" s="97" customFormat="1" x14ac:dyDescent="0.2">
      <c r="A300" s="125" t="s">
        <v>1793</v>
      </c>
      <c r="B300" s="125" t="s">
        <v>1400</v>
      </c>
      <c r="C300" s="213">
        <v>39265</v>
      </c>
      <c r="D300" s="124"/>
      <c r="E300" s="124">
        <v>77.5</v>
      </c>
      <c r="F300" s="142"/>
      <c r="G300" s="126"/>
      <c r="H300" s="126"/>
      <c r="I300" s="124" t="s">
        <v>1</v>
      </c>
      <c r="J300" s="237"/>
      <c r="N300" s="46"/>
    </row>
    <row r="301" spans="1:14" s="97" customFormat="1" x14ac:dyDescent="0.2">
      <c r="A301" s="125" t="s">
        <v>1793</v>
      </c>
      <c r="B301" s="125" t="s">
        <v>1916</v>
      </c>
      <c r="C301" s="213">
        <v>39263</v>
      </c>
      <c r="D301" s="124"/>
      <c r="E301" s="124">
        <v>119.3</v>
      </c>
      <c r="F301" s="142"/>
      <c r="G301" s="126"/>
      <c r="H301" s="126"/>
      <c r="I301" s="124" t="s">
        <v>1</v>
      </c>
      <c r="J301" s="237"/>
      <c r="N301" s="46"/>
    </row>
    <row r="302" spans="1:14" s="97" customFormat="1" x14ac:dyDescent="0.2">
      <c r="A302" s="125" t="s">
        <v>1793</v>
      </c>
      <c r="B302" s="125" t="s">
        <v>1916</v>
      </c>
      <c r="C302" s="213">
        <v>39264</v>
      </c>
      <c r="D302" s="124"/>
      <c r="E302" s="124">
        <v>120.7</v>
      </c>
      <c r="F302" s="142"/>
      <c r="G302" s="126"/>
      <c r="H302" s="126"/>
      <c r="I302" s="124" t="s">
        <v>1</v>
      </c>
      <c r="J302" s="237"/>
      <c r="N302" s="46"/>
    </row>
    <row r="303" spans="1:14" s="97" customFormat="1" x14ac:dyDescent="0.2">
      <c r="A303" s="125" t="s">
        <v>1793</v>
      </c>
      <c r="B303" s="125" t="s">
        <v>1401</v>
      </c>
      <c r="C303" s="213">
        <v>39263</v>
      </c>
      <c r="D303" s="124"/>
      <c r="E303" s="124">
        <v>134</v>
      </c>
      <c r="F303" s="142"/>
      <c r="G303" s="126"/>
      <c r="H303" s="126"/>
      <c r="I303" s="124" t="s">
        <v>1</v>
      </c>
      <c r="J303" s="237"/>
      <c r="N303" s="46"/>
    </row>
    <row r="304" spans="1:14" s="97" customFormat="1" x14ac:dyDescent="0.2">
      <c r="A304" s="125" t="s">
        <v>1793</v>
      </c>
      <c r="B304" s="125" t="s">
        <v>1401</v>
      </c>
      <c r="C304" s="213">
        <v>39263</v>
      </c>
      <c r="D304" s="124"/>
      <c r="E304" s="124">
        <v>135.6</v>
      </c>
      <c r="F304" s="142"/>
      <c r="G304" s="126"/>
      <c r="H304" s="126"/>
      <c r="I304" s="124" t="s">
        <v>1</v>
      </c>
      <c r="J304" s="237"/>
      <c r="N304" s="46"/>
    </row>
    <row r="305" spans="1:14" s="97" customFormat="1" x14ac:dyDescent="0.2">
      <c r="A305" s="125" t="s">
        <v>1792</v>
      </c>
      <c r="B305" s="125" t="s">
        <v>2416</v>
      </c>
      <c r="C305" s="213">
        <v>39263</v>
      </c>
      <c r="D305" s="124"/>
      <c r="E305" s="124">
        <v>114</v>
      </c>
      <c r="F305" s="142"/>
      <c r="G305" s="126"/>
      <c r="H305" s="126"/>
      <c r="I305" s="124" t="s">
        <v>1</v>
      </c>
      <c r="J305" s="237"/>
      <c r="N305" s="46"/>
    </row>
    <row r="306" spans="1:14" s="97" customFormat="1" x14ac:dyDescent="0.2">
      <c r="A306" s="125" t="s">
        <v>2340</v>
      </c>
      <c r="B306" s="125" t="s">
        <v>1917</v>
      </c>
      <c r="C306" s="213">
        <v>39345</v>
      </c>
      <c r="D306" s="124"/>
      <c r="E306" s="124">
        <v>190.3</v>
      </c>
      <c r="F306" s="142"/>
      <c r="G306" s="126"/>
      <c r="H306" s="126"/>
      <c r="I306" s="124" t="s">
        <v>1</v>
      </c>
      <c r="J306" s="237"/>
      <c r="N306" s="46"/>
    </row>
    <row r="307" spans="1:14" s="97" customFormat="1" x14ac:dyDescent="0.2">
      <c r="A307" s="125" t="s">
        <v>2341</v>
      </c>
      <c r="B307" s="125" t="s">
        <v>1918</v>
      </c>
      <c r="C307" s="213">
        <v>39358</v>
      </c>
      <c r="D307" s="124"/>
      <c r="E307" s="124">
        <v>164.6</v>
      </c>
      <c r="F307" s="142"/>
      <c r="G307" s="126"/>
      <c r="H307" s="126"/>
      <c r="I307" s="124" t="s">
        <v>1</v>
      </c>
      <c r="J307" s="237"/>
      <c r="N307" s="46"/>
    </row>
    <row r="308" spans="1:14" s="97" customFormat="1" x14ac:dyDescent="0.2">
      <c r="A308" s="125" t="s">
        <v>2341</v>
      </c>
      <c r="B308" s="125" t="s">
        <v>1919</v>
      </c>
      <c r="C308" s="213">
        <v>39357</v>
      </c>
      <c r="D308" s="124"/>
      <c r="E308" s="124">
        <v>140.9</v>
      </c>
      <c r="F308" s="142"/>
      <c r="G308" s="126"/>
      <c r="H308" s="126"/>
      <c r="I308" s="124" t="s">
        <v>1</v>
      </c>
      <c r="J308" s="237"/>
      <c r="N308" s="46"/>
    </row>
    <row r="309" spans="1:14" s="97" customFormat="1" x14ac:dyDescent="0.2">
      <c r="A309" s="125" t="s">
        <v>2342</v>
      </c>
      <c r="B309" s="125" t="s">
        <v>2417</v>
      </c>
      <c r="C309" s="213">
        <v>39128</v>
      </c>
      <c r="D309" s="124"/>
      <c r="E309" s="124">
        <v>319.964</v>
      </c>
      <c r="F309" s="142"/>
      <c r="G309" s="126"/>
      <c r="H309" s="126"/>
      <c r="I309" s="124" t="s">
        <v>1</v>
      </c>
      <c r="J309" s="237"/>
      <c r="N309" s="46"/>
    </row>
    <row r="310" spans="1:14" s="97" customFormat="1" x14ac:dyDescent="0.2">
      <c r="A310" s="125" t="s">
        <v>2343</v>
      </c>
      <c r="B310" s="125" t="s">
        <v>2418</v>
      </c>
      <c r="C310" s="213">
        <v>39324</v>
      </c>
      <c r="D310" s="124"/>
      <c r="E310" s="124">
        <v>505.1</v>
      </c>
      <c r="F310" s="142"/>
      <c r="G310" s="126"/>
      <c r="H310" s="126"/>
      <c r="I310" s="124" t="s">
        <v>1</v>
      </c>
      <c r="J310" s="237"/>
      <c r="N310" s="46"/>
    </row>
    <row r="311" spans="1:14" s="97" customFormat="1" x14ac:dyDescent="0.2">
      <c r="A311" s="125" t="s">
        <v>2244</v>
      </c>
      <c r="B311" s="125" t="s">
        <v>2419</v>
      </c>
      <c r="C311" s="213">
        <v>39115</v>
      </c>
      <c r="D311" s="124"/>
      <c r="E311" s="124"/>
      <c r="F311" s="142"/>
      <c r="G311" s="126"/>
      <c r="H311" s="126"/>
      <c r="I311" s="124" t="s">
        <v>1</v>
      </c>
      <c r="J311" s="237"/>
      <c r="N311" s="46"/>
    </row>
    <row r="312" spans="1:14" s="97" customFormat="1" x14ac:dyDescent="0.2">
      <c r="A312" s="125" t="s">
        <v>2244</v>
      </c>
      <c r="B312" s="125" t="s">
        <v>2419</v>
      </c>
      <c r="C312" s="213">
        <v>39118</v>
      </c>
      <c r="D312" s="124"/>
      <c r="E312" s="124">
        <v>564.42999999999995</v>
      </c>
      <c r="F312" s="142"/>
      <c r="G312" s="126"/>
      <c r="H312" s="126"/>
      <c r="I312" s="124" t="s">
        <v>1</v>
      </c>
      <c r="J312" s="237"/>
      <c r="N312" s="46"/>
    </row>
    <row r="313" spans="1:14" s="97" customFormat="1" x14ac:dyDescent="0.2">
      <c r="A313" s="125" t="s">
        <v>2244</v>
      </c>
      <c r="B313" s="125" t="s">
        <v>2419</v>
      </c>
      <c r="C313" s="213">
        <v>39325</v>
      </c>
      <c r="D313" s="124"/>
      <c r="E313" s="124">
        <v>551.9</v>
      </c>
      <c r="F313" s="142"/>
      <c r="G313" s="126"/>
      <c r="H313" s="126"/>
      <c r="I313" s="124" t="s">
        <v>1</v>
      </c>
      <c r="J313" s="237"/>
      <c r="N313" s="46"/>
    </row>
    <row r="314" spans="1:14" s="97" customFormat="1" x14ac:dyDescent="0.2">
      <c r="A314" s="125" t="s">
        <v>2344</v>
      </c>
      <c r="B314" s="125" t="s">
        <v>1920</v>
      </c>
      <c r="C314" s="213">
        <v>39223</v>
      </c>
      <c r="D314" s="124"/>
      <c r="E314" s="124">
        <v>62.2</v>
      </c>
      <c r="F314" s="142"/>
      <c r="G314" s="126"/>
      <c r="H314" s="126"/>
      <c r="I314" s="124" t="s">
        <v>1</v>
      </c>
      <c r="J314" s="237"/>
      <c r="N314" s="46"/>
    </row>
    <row r="315" spans="1:14" s="97" customFormat="1" x14ac:dyDescent="0.2">
      <c r="A315" s="125" t="s">
        <v>2344</v>
      </c>
      <c r="B315" s="125" t="s">
        <v>1920</v>
      </c>
      <c r="C315" s="213">
        <v>39305</v>
      </c>
      <c r="D315" s="124"/>
      <c r="E315" s="124">
        <v>60.8</v>
      </c>
      <c r="F315" s="142"/>
      <c r="G315" s="126"/>
      <c r="H315" s="126"/>
      <c r="I315" s="124" t="s">
        <v>1</v>
      </c>
      <c r="J315" s="237"/>
      <c r="N315" s="46"/>
    </row>
    <row r="316" spans="1:14" s="97" customFormat="1" x14ac:dyDescent="0.2">
      <c r="A316" s="125" t="s">
        <v>2330</v>
      </c>
      <c r="B316" s="125" t="s">
        <v>2420</v>
      </c>
      <c r="C316" s="213">
        <v>39196</v>
      </c>
      <c r="D316" s="124"/>
      <c r="E316" s="124">
        <v>117.7</v>
      </c>
      <c r="F316" s="142"/>
      <c r="G316" s="126"/>
      <c r="H316" s="126"/>
      <c r="I316" s="124" t="s">
        <v>1</v>
      </c>
      <c r="J316" s="237"/>
      <c r="N316" s="46"/>
    </row>
    <row r="317" spans="1:14" s="97" customFormat="1" x14ac:dyDescent="0.2">
      <c r="A317" s="125" t="s">
        <v>2345</v>
      </c>
      <c r="B317" s="125" t="s">
        <v>2421</v>
      </c>
      <c r="C317" s="213">
        <v>39198</v>
      </c>
      <c r="D317" s="124"/>
      <c r="E317" s="124">
        <v>308.5</v>
      </c>
      <c r="F317" s="142"/>
      <c r="G317" s="126"/>
      <c r="H317" s="126"/>
      <c r="I317" s="124" t="s">
        <v>1</v>
      </c>
      <c r="J317" s="237"/>
      <c r="N317" s="46"/>
    </row>
    <row r="318" spans="1:14" s="97" customFormat="1" x14ac:dyDescent="0.2">
      <c r="A318" s="125" t="s">
        <v>2277</v>
      </c>
      <c r="B318" s="125" t="s">
        <v>2422</v>
      </c>
      <c r="C318" s="213">
        <v>39296</v>
      </c>
      <c r="D318" s="124"/>
      <c r="E318" s="124">
        <v>147.9</v>
      </c>
      <c r="F318" s="142"/>
      <c r="G318" s="126"/>
      <c r="H318" s="126"/>
      <c r="I318" s="124" t="s">
        <v>1</v>
      </c>
      <c r="J318" s="237"/>
      <c r="N318" s="46"/>
    </row>
    <row r="319" spans="1:14" s="97" customFormat="1" x14ac:dyDescent="0.2">
      <c r="A319" s="125" t="s">
        <v>2277</v>
      </c>
      <c r="B319" s="125" t="s">
        <v>2422</v>
      </c>
      <c r="C319" s="213">
        <v>39331</v>
      </c>
      <c r="D319" s="124"/>
      <c r="E319" s="124">
        <v>154</v>
      </c>
      <c r="F319" s="142"/>
      <c r="G319" s="126"/>
      <c r="H319" s="126"/>
      <c r="I319" s="124" t="s">
        <v>1</v>
      </c>
      <c r="J319" s="237"/>
      <c r="N319" s="46"/>
    </row>
    <row r="320" spans="1:14" s="97" customFormat="1" x14ac:dyDescent="0.2">
      <c r="A320" s="125" t="s">
        <v>2277</v>
      </c>
      <c r="B320" s="125" t="s">
        <v>2422</v>
      </c>
      <c r="C320" s="213">
        <v>39387</v>
      </c>
      <c r="D320" s="124"/>
      <c r="E320" s="124">
        <v>166.3</v>
      </c>
      <c r="F320" s="142"/>
      <c r="G320" s="126"/>
      <c r="H320" s="126"/>
      <c r="I320" s="124" t="s">
        <v>1</v>
      </c>
      <c r="J320" s="237"/>
      <c r="N320" s="46"/>
    </row>
    <row r="321" spans="1:14" s="97" customFormat="1" x14ac:dyDescent="0.2">
      <c r="A321" s="125" t="s">
        <v>2277</v>
      </c>
      <c r="B321" s="125" t="s">
        <v>2422</v>
      </c>
      <c r="C321" s="213">
        <v>39421</v>
      </c>
      <c r="D321" s="124"/>
      <c r="E321" s="124">
        <v>166.3</v>
      </c>
      <c r="F321" s="142"/>
      <c r="G321" s="126"/>
      <c r="H321" s="126"/>
      <c r="I321" s="124" t="s">
        <v>1</v>
      </c>
      <c r="J321" s="237"/>
      <c r="N321" s="46"/>
    </row>
    <row r="322" spans="1:14" s="97" customFormat="1" x14ac:dyDescent="0.2">
      <c r="A322" s="125" t="s">
        <v>2346</v>
      </c>
      <c r="B322" s="125" t="s">
        <v>1921</v>
      </c>
      <c r="C322" s="213">
        <v>39226</v>
      </c>
      <c r="D322" s="124"/>
      <c r="E322" s="124">
        <v>171.5</v>
      </c>
      <c r="F322" s="142"/>
      <c r="G322" s="126"/>
      <c r="H322" s="126"/>
      <c r="I322" s="124" t="s">
        <v>1</v>
      </c>
      <c r="J322" s="237"/>
      <c r="N322" s="46"/>
    </row>
    <row r="323" spans="1:14" s="97" customFormat="1" x14ac:dyDescent="0.2">
      <c r="A323" s="125" t="s">
        <v>2347</v>
      </c>
      <c r="B323" s="125" t="s">
        <v>2423</v>
      </c>
      <c r="C323" s="213">
        <v>39192</v>
      </c>
      <c r="D323" s="124"/>
      <c r="E323" s="124">
        <v>47.5</v>
      </c>
      <c r="F323" s="142"/>
      <c r="G323" s="126"/>
      <c r="H323" s="126"/>
      <c r="I323" s="124" t="s">
        <v>1</v>
      </c>
      <c r="J323" s="237"/>
      <c r="N323" s="46"/>
    </row>
    <row r="324" spans="1:14" s="97" customFormat="1" x14ac:dyDescent="0.2">
      <c r="A324" s="125" t="s">
        <v>2347</v>
      </c>
      <c r="B324" s="125" t="s">
        <v>2424</v>
      </c>
      <c r="C324" s="213">
        <v>39188</v>
      </c>
      <c r="D324" s="124"/>
      <c r="E324" s="124">
        <v>99.4</v>
      </c>
      <c r="F324" s="142"/>
      <c r="G324" s="126"/>
      <c r="H324" s="126"/>
      <c r="I324" s="124" t="s">
        <v>1</v>
      </c>
      <c r="J324" s="237"/>
      <c r="N324" s="46"/>
    </row>
    <row r="325" spans="1:14" s="97" customFormat="1" x14ac:dyDescent="0.2">
      <c r="A325" s="125" t="s">
        <v>2348</v>
      </c>
      <c r="B325" s="125" t="s">
        <v>2425</v>
      </c>
      <c r="C325" s="213">
        <v>39101</v>
      </c>
      <c r="D325" s="124"/>
      <c r="E325" s="124">
        <v>68.55</v>
      </c>
      <c r="F325" s="142"/>
      <c r="G325" s="126"/>
      <c r="H325" s="126"/>
      <c r="I325" s="124" t="s">
        <v>1</v>
      </c>
      <c r="J325" s="237"/>
      <c r="N325" s="46"/>
    </row>
    <row r="326" spans="1:14" s="97" customFormat="1" x14ac:dyDescent="0.2">
      <c r="A326" s="125" t="s">
        <v>2349</v>
      </c>
      <c r="B326" s="125" t="s">
        <v>2426</v>
      </c>
      <c r="C326" s="213">
        <v>39227</v>
      </c>
      <c r="D326" s="124"/>
      <c r="E326" s="124">
        <v>236.3</v>
      </c>
      <c r="F326" s="142"/>
      <c r="G326" s="126"/>
      <c r="H326" s="126"/>
      <c r="I326" s="124" t="s">
        <v>1</v>
      </c>
      <c r="J326" s="237"/>
      <c r="N326" s="46"/>
    </row>
    <row r="327" spans="1:14" s="97" customFormat="1" x14ac:dyDescent="0.2">
      <c r="A327" s="125" t="s">
        <v>2349</v>
      </c>
      <c r="B327" s="125" t="s">
        <v>2426</v>
      </c>
      <c r="C327" s="213">
        <v>39233</v>
      </c>
      <c r="D327" s="124"/>
      <c r="E327" s="124">
        <v>228.2</v>
      </c>
      <c r="F327" s="142"/>
      <c r="G327" s="126"/>
      <c r="H327" s="126"/>
      <c r="I327" s="124" t="s">
        <v>1</v>
      </c>
      <c r="J327" s="237"/>
      <c r="N327" s="46"/>
    </row>
    <row r="328" spans="1:14" s="97" customFormat="1" x14ac:dyDescent="0.2">
      <c r="A328" s="125" t="s">
        <v>2350</v>
      </c>
      <c r="B328" s="125" t="s">
        <v>2427</v>
      </c>
      <c r="C328" s="213">
        <v>39206</v>
      </c>
      <c r="D328" s="124"/>
      <c r="E328" s="124">
        <v>41.4</v>
      </c>
      <c r="F328" s="142"/>
      <c r="G328" s="126"/>
      <c r="H328" s="126"/>
      <c r="I328" s="124" t="s">
        <v>1</v>
      </c>
      <c r="J328" s="237"/>
      <c r="N328" s="46"/>
    </row>
    <row r="329" spans="1:14" s="97" customFormat="1" x14ac:dyDescent="0.2">
      <c r="A329" s="125" t="s">
        <v>2351</v>
      </c>
      <c r="B329" s="125" t="s">
        <v>1922</v>
      </c>
      <c r="C329" s="213">
        <v>39204</v>
      </c>
      <c r="D329" s="124"/>
      <c r="E329" s="124">
        <v>170.3</v>
      </c>
      <c r="F329" s="142"/>
      <c r="G329" s="126"/>
      <c r="H329" s="126"/>
      <c r="I329" s="124" t="s">
        <v>1</v>
      </c>
      <c r="J329" s="237"/>
      <c r="N329" s="46"/>
    </row>
    <row r="330" spans="1:14" s="97" customFormat="1" x14ac:dyDescent="0.2">
      <c r="A330" s="125" t="s">
        <v>2351</v>
      </c>
      <c r="B330" s="125" t="s">
        <v>1922</v>
      </c>
      <c r="C330" s="213">
        <v>39276</v>
      </c>
      <c r="D330" s="124"/>
      <c r="E330" s="124">
        <v>155.9</v>
      </c>
      <c r="F330" s="142"/>
      <c r="G330" s="126"/>
      <c r="H330" s="126"/>
      <c r="I330" s="124" t="s">
        <v>1</v>
      </c>
      <c r="J330" s="237"/>
      <c r="N330" s="46"/>
    </row>
    <row r="331" spans="1:14" s="97" customFormat="1" x14ac:dyDescent="0.2">
      <c r="A331" s="125" t="s">
        <v>2330</v>
      </c>
      <c r="B331" s="125" t="s">
        <v>1923</v>
      </c>
      <c r="C331" s="213">
        <v>39206</v>
      </c>
      <c r="D331" s="124"/>
      <c r="E331" s="124">
        <v>116.8</v>
      </c>
      <c r="F331" s="142"/>
      <c r="G331" s="126"/>
      <c r="H331" s="126"/>
      <c r="I331" s="124" t="s">
        <v>1</v>
      </c>
      <c r="J331" s="237"/>
      <c r="N331" s="46"/>
    </row>
    <row r="332" spans="1:14" s="97" customFormat="1" x14ac:dyDescent="0.2">
      <c r="A332" s="125" t="s">
        <v>2352</v>
      </c>
      <c r="B332" s="125" t="s">
        <v>1924</v>
      </c>
      <c r="C332" s="213">
        <v>39337</v>
      </c>
      <c r="D332" s="124"/>
      <c r="E332" s="124">
        <v>56</v>
      </c>
      <c r="F332" s="142"/>
      <c r="G332" s="126"/>
      <c r="H332" s="126"/>
      <c r="I332" s="124" t="s">
        <v>1</v>
      </c>
      <c r="J332" s="237"/>
      <c r="N332" s="46"/>
    </row>
    <row r="333" spans="1:14" s="97" customFormat="1" x14ac:dyDescent="0.2">
      <c r="A333" s="125" t="s">
        <v>2352</v>
      </c>
      <c r="B333" s="125" t="s">
        <v>1925</v>
      </c>
      <c r="C333" s="213">
        <v>39260</v>
      </c>
      <c r="D333" s="124"/>
      <c r="E333" s="124">
        <v>167.5</v>
      </c>
      <c r="F333" s="142"/>
      <c r="G333" s="126"/>
      <c r="H333" s="126"/>
      <c r="I333" s="124" t="s">
        <v>1</v>
      </c>
      <c r="J333" s="237"/>
      <c r="N333" s="46"/>
    </row>
    <row r="334" spans="1:14" s="97" customFormat="1" x14ac:dyDescent="0.2">
      <c r="A334" s="125" t="s">
        <v>2353</v>
      </c>
      <c r="B334" s="125" t="s">
        <v>1926</v>
      </c>
      <c r="C334" s="213">
        <v>39262</v>
      </c>
      <c r="D334" s="124"/>
      <c r="E334" s="124">
        <v>202.2</v>
      </c>
      <c r="F334" s="142"/>
      <c r="G334" s="126"/>
      <c r="H334" s="126"/>
      <c r="I334" s="124" t="s">
        <v>1</v>
      </c>
      <c r="J334" s="237"/>
      <c r="N334" s="46"/>
    </row>
    <row r="335" spans="1:14" s="97" customFormat="1" x14ac:dyDescent="0.2">
      <c r="A335" s="125" t="s">
        <v>2353</v>
      </c>
      <c r="B335" s="125" t="s">
        <v>2428</v>
      </c>
      <c r="C335" s="213">
        <v>39099</v>
      </c>
      <c r="D335" s="124"/>
      <c r="E335" s="124">
        <v>75.323999999999998</v>
      </c>
      <c r="F335" s="142"/>
      <c r="G335" s="126"/>
      <c r="H335" s="126"/>
      <c r="I335" s="124" t="s">
        <v>1</v>
      </c>
      <c r="J335" s="237"/>
      <c r="N335" s="46"/>
    </row>
    <row r="336" spans="1:14" s="97" customFormat="1" x14ac:dyDescent="0.2">
      <c r="A336" s="125" t="s">
        <v>2353</v>
      </c>
      <c r="B336" s="125" t="s">
        <v>2428</v>
      </c>
      <c r="C336" s="213">
        <v>39334</v>
      </c>
      <c r="D336" s="124"/>
      <c r="E336" s="124">
        <v>74.8</v>
      </c>
      <c r="F336" s="142"/>
      <c r="G336" s="126"/>
      <c r="H336" s="126"/>
      <c r="I336" s="124" t="s">
        <v>1</v>
      </c>
      <c r="J336" s="237"/>
      <c r="N336" s="46"/>
    </row>
    <row r="337" spans="1:14" s="97" customFormat="1" x14ac:dyDescent="0.2">
      <c r="A337" s="125" t="s">
        <v>2353</v>
      </c>
      <c r="B337" s="125" t="s">
        <v>1927</v>
      </c>
      <c r="C337" s="213">
        <v>39271</v>
      </c>
      <c r="D337" s="124"/>
      <c r="E337" s="124">
        <v>64.2</v>
      </c>
      <c r="F337" s="142"/>
      <c r="G337" s="126"/>
      <c r="H337" s="126"/>
      <c r="I337" s="124" t="s">
        <v>1</v>
      </c>
      <c r="J337" s="237"/>
      <c r="N337" s="46"/>
    </row>
    <row r="338" spans="1:14" s="97" customFormat="1" x14ac:dyDescent="0.2">
      <c r="A338" s="125" t="s">
        <v>2353</v>
      </c>
      <c r="B338" s="125" t="s">
        <v>1928</v>
      </c>
      <c r="C338" s="213">
        <v>39224</v>
      </c>
      <c r="D338" s="124"/>
      <c r="E338" s="124">
        <v>72.7</v>
      </c>
      <c r="F338" s="142"/>
      <c r="G338" s="126"/>
      <c r="H338" s="126"/>
      <c r="I338" s="124" t="s">
        <v>1</v>
      </c>
      <c r="J338" s="237"/>
      <c r="N338" s="46"/>
    </row>
    <row r="339" spans="1:14" s="97" customFormat="1" x14ac:dyDescent="0.2">
      <c r="A339" s="125" t="s">
        <v>2353</v>
      </c>
      <c r="B339" s="125" t="s">
        <v>1928</v>
      </c>
      <c r="C339" s="213">
        <v>39268</v>
      </c>
      <c r="D339" s="124"/>
      <c r="E339" s="124">
        <v>22.8</v>
      </c>
      <c r="F339" s="142"/>
      <c r="G339" s="126"/>
      <c r="H339" s="126"/>
      <c r="I339" s="124" t="s">
        <v>1</v>
      </c>
      <c r="J339" s="237"/>
      <c r="N339" s="46"/>
    </row>
    <row r="340" spans="1:14" s="97" customFormat="1" x14ac:dyDescent="0.2">
      <c r="A340" s="125" t="s">
        <v>2354</v>
      </c>
      <c r="B340" s="125" t="s">
        <v>1929</v>
      </c>
      <c r="C340" s="213">
        <v>39291</v>
      </c>
      <c r="D340" s="124"/>
      <c r="E340" s="124">
        <v>98.3</v>
      </c>
      <c r="F340" s="142"/>
      <c r="G340" s="126"/>
      <c r="H340" s="126"/>
      <c r="I340" s="124" t="s">
        <v>1</v>
      </c>
      <c r="J340" s="237"/>
      <c r="N340" s="46"/>
    </row>
    <row r="341" spans="1:14" s="97" customFormat="1" x14ac:dyDescent="0.2">
      <c r="A341" s="125" t="s">
        <v>69</v>
      </c>
      <c r="B341" s="125" t="s">
        <v>1930</v>
      </c>
      <c r="C341" s="213">
        <v>39429</v>
      </c>
      <c r="D341" s="124"/>
      <c r="E341" s="124">
        <v>137.80000000000001</v>
      </c>
      <c r="F341" s="142"/>
      <c r="G341" s="126"/>
      <c r="H341" s="126"/>
      <c r="I341" s="124" t="s">
        <v>1</v>
      </c>
      <c r="J341" s="237"/>
      <c r="N341" s="46"/>
    </row>
    <row r="342" spans="1:14" s="97" customFormat="1" x14ac:dyDescent="0.2">
      <c r="A342" s="125" t="s">
        <v>2355</v>
      </c>
      <c r="B342" s="125" t="s">
        <v>1931</v>
      </c>
      <c r="C342" s="213">
        <v>39268</v>
      </c>
      <c r="D342" s="124"/>
      <c r="E342" s="124">
        <v>136.9</v>
      </c>
      <c r="F342" s="142"/>
      <c r="G342" s="126"/>
      <c r="H342" s="126"/>
      <c r="I342" s="124" t="s">
        <v>1</v>
      </c>
      <c r="J342" s="237"/>
      <c r="N342" s="46"/>
    </row>
    <row r="343" spans="1:14" s="97" customFormat="1" x14ac:dyDescent="0.2">
      <c r="A343" s="125" t="s">
        <v>2356</v>
      </c>
      <c r="B343" s="125" t="s">
        <v>2429</v>
      </c>
      <c r="C343" s="213">
        <v>39212</v>
      </c>
      <c r="D343" s="124"/>
      <c r="E343" s="124">
        <v>7.5</v>
      </c>
      <c r="F343" s="142"/>
      <c r="G343" s="126"/>
      <c r="H343" s="126"/>
      <c r="I343" s="124" t="s">
        <v>1</v>
      </c>
      <c r="J343" s="237"/>
      <c r="N343" s="46"/>
    </row>
    <row r="344" spans="1:14" s="97" customFormat="1" x14ac:dyDescent="0.2">
      <c r="A344" s="125" t="s">
        <v>2356</v>
      </c>
      <c r="B344" s="125" t="s">
        <v>2430</v>
      </c>
      <c r="C344" s="213">
        <v>39209</v>
      </c>
      <c r="D344" s="124"/>
      <c r="E344" s="124">
        <v>77.3</v>
      </c>
      <c r="F344" s="142"/>
      <c r="G344" s="126"/>
      <c r="H344" s="126"/>
      <c r="I344" s="124" t="s">
        <v>1</v>
      </c>
      <c r="J344" s="237"/>
      <c r="N344" s="46"/>
    </row>
    <row r="345" spans="1:14" s="97" customFormat="1" x14ac:dyDescent="0.2">
      <c r="A345" s="125" t="s">
        <v>2356</v>
      </c>
      <c r="B345" s="125" t="s">
        <v>2431</v>
      </c>
      <c r="C345" s="213">
        <v>39210</v>
      </c>
      <c r="D345" s="124"/>
      <c r="E345" s="124">
        <v>8</v>
      </c>
      <c r="F345" s="142"/>
      <c r="G345" s="126"/>
      <c r="H345" s="126"/>
      <c r="I345" s="124" t="s">
        <v>1</v>
      </c>
      <c r="J345" s="237"/>
      <c r="N345" s="46"/>
    </row>
    <row r="346" spans="1:14" s="97" customFormat="1" x14ac:dyDescent="0.2">
      <c r="A346" s="125" t="s">
        <v>2356</v>
      </c>
      <c r="B346" s="125" t="s">
        <v>2432</v>
      </c>
      <c r="C346" s="213">
        <v>39211</v>
      </c>
      <c r="D346" s="124"/>
      <c r="E346" s="124">
        <v>6.8</v>
      </c>
      <c r="F346" s="142"/>
      <c r="G346" s="126"/>
      <c r="H346" s="126"/>
      <c r="I346" s="124" t="s">
        <v>1</v>
      </c>
      <c r="J346" s="237"/>
      <c r="N346" s="46"/>
    </row>
    <row r="347" spans="1:14" s="97" customFormat="1" x14ac:dyDescent="0.2">
      <c r="A347" s="125" t="s">
        <v>2356</v>
      </c>
      <c r="B347" s="125" t="s">
        <v>2433</v>
      </c>
      <c r="C347" s="213">
        <v>39213</v>
      </c>
      <c r="D347" s="124"/>
      <c r="E347" s="124">
        <v>12.4</v>
      </c>
      <c r="F347" s="142"/>
      <c r="G347" s="126"/>
      <c r="H347" s="126"/>
      <c r="I347" s="124" t="s">
        <v>1</v>
      </c>
      <c r="J347" s="237"/>
      <c r="N347" s="46"/>
    </row>
    <row r="348" spans="1:14" s="97" customFormat="1" x14ac:dyDescent="0.2">
      <c r="A348" s="125" t="s">
        <v>2357</v>
      </c>
      <c r="B348" s="125" t="s">
        <v>1932</v>
      </c>
      <c r="C348" s="213">
        <v>39399</v>
      </c>
      <c r="D348" s="124"/>
      <c r="E348" s="124">
        <v>118.7</v>
      </c>
      <c r="F348" s="142"/>
      <c r="G348" s="126"/>
      <c r="H348" s="126"/>
      <c r="I348" s="124" t="s">
        <v>1</v>
      </c>
      <c r="J348" s="237"/>
      <c r="N348" s="46"/>
    </row>
    <row r="349" spans="1:14" s="97" customFormat="1" x14ac:dyDescent="0.2">
      <c r="A349" s="125" t="s">
        <v>2357</v>
      </c>
      <c r="B349" s="125" t="s">
        <v>1933</v>
      </c>
      <c r="C349" s="213">
        <v>39224</v>
      </c>
      <c r="D349" s="124"/>
      <c r="E349" s="124">
        <v>160.69999999999999</v>
      </c>
      <c r="F349" s="142"/>
      <c r="G349" s="126"/>
      <c r="H349" s="126"/>
      <c r="I349" s="124" t="s">
        <v>1</v>
      </c>
      <c r="J349" s="237"/>
      <c r="N349" s="46"/>
    </row>
    <row r="350" spans="1:14" s="97" customFormat="1" x14ac:dyDescent="0.2">
      <c r="A350" s="125" t="s">
        <v>2357</v>
      </c>
      <c r="B350" s="125" t="s">
        <v>1081</v>
      </c>
      <c r="C350" s="213">
        <v>39226</v>
      </c>
      <c r="D350" s="124"/>
      <c r="E350" s="124">
        <v>79.7</v>
      </c>
      <c r="F350" s="142"/>
      <c r="G350" s="126"/>
      <c r="H350" s="126"/>
      <c r="I350" s="124" t="s">
        <v>1</v>
      </c>
      <c r="J350" s="237"/>
      <c r="N350" s="46"/>
    </row>
    <row r="351" spans="1:14" s="97" customFormat="1" x14ac:dyDescent="0.2">
      <c r="A351" s="125" t="s">
        <v>2357</v>
      </c>
      <c r="B351" s="125" t="s">
        <v>1082</v>
      </c>
      <c r="C351" s="213">
        <v>39225</v>
      </c>
      <c r="D351" s="124"/>
      <c r="E351" s="124">
        <v>82.8</v>
      </c>
      <c r="F351" s="142"/>
      <c r="G351" s="126"/>
      <c r="H351" s="126"/>
      <c r="I351" s="124" t="s">
        <v>1</v>
      </c>
      <c r="J351" s="237"/>
      <c r="N351" s="46"/>
    </row>
    <row r="352" spans="1:14" s="97" customFormat="1" x14ac:dyDescent="0.2">
      <c r="A352" s="125" t="s">
        <v>2357</v>
      </c>
      <c r="B352" s="125" t="s">
        <v>1082</v>
      </c>
      <c r="C352" s="213">
        <v>39427</v>
      </c>
      <c r="D352" s="124"/>
      <c r="E352" s="124"/>
      <c r="F352" s="142"/>
      <c r="G352" s="126"/>
      <c r="H352" s="126"/>
      <c r="I352" s="124" t="s">
        <v>1</v>
      </c>
      <c r="J352" s="237"/>
      <c r="N352" s="46"/>
    </row>
    <row r="353" spans="1:14" s="97" customFormat="1" x14ac:dyDescent="0.2">
      <c r="A353" s="125" t="s">
        <v>2357</v>
      </c>
      <c r="B353" s="125" t="s">
        <v>2434</v>
      </c>
      <c r="C353" s="213">
        <v>39112</v>
      </c>
      <c r="D353" s="124"/>
      <c r="E353" s="124"/>
      <c r="F353" s="142"/>
      <c r="G353" s="126"/>
      <c r="H353" s="126"/>
      <c r="I353" s="124" t="s">
        <v>1</v>
      </c>
      <c r="J353" s="237"/>
      <c r="N353" s="46"/>
    </row>
    <row r="354" spans="1:14" s="97" customFormat="1" x14ac:dyDescent="0.2">
      <c r="A354" s="125" t="s">
        <v>2357</v>
      </c>
      <c r="B354" s="125" t="s">
        <v>2434</v>
      </c>
      <c r="C354" s="213">
        <v>39350</v>
      </c>
      <c r="D354" s="124"/>
      <c r="E354" s="124"/>
      <c r="F354" s="142"/>
      <c r="G354" s="126"/>
      <c r="H354" s="126"/>
      <c r="I354" s="124" t="s">
        <v>1</v>
      </c>
      <c r="J354" s="237"/>
      <c r="N354" s="46"/>
    </row>
    <row r="355" spans="1:14" s="97" customFormat="1" x14ac:dyDescent="0.2">
      <c r="A355" s="125" t="s">
        <v>2357</v>
      </c>
      <c r="B355" s="125" t="s">
        <v>1934</v>
      </c>
      <c r="C355" s="213">
        <v>39261</v>
      </c>
      <c r="D355" s="124"/>
      <c r="E355" s="124"/>
      <c r="F355" s="142"/>
      <c r="G355" s="126"/>
      <c r="H355" s="126"/>
      <c r="I355" s="124" t="s">
        <v>1</v>
      </c>
      <c r="J355" s="237"/>
      <c r="N355" s="46"/>
    </row>
    <row r="356" spans="1:14" s="97" customFormat="1" x14ac:dyDescent="0.2">
      <c r="A356" s="125" t="s">
        <v>2357</v>
      </c>
      <c r="B356" s="125" t="s">
        <v>2435</v>
      </c>
      <c r="C356" s="213">
        <v>39351</v>
      </c>
      <c r="D356" s="124"/>
      <c r="E356" s="124"/>
      <c r="F356" s="142"/>
      <c r="G356" s="126"/>
      <c r="H356" s="126"/>
      <c r="I356" s="124" t="s">
        <v>1</v>
      </c>
      <c r="J356" s="237"/>
      <c r="N356" s="46"/>
    </row>
    <row r="357" spans="1:14" s="97" customFormat="1" x14ac:dyDescent="0.2">
      <c r="A357" s="125" t="s">
        <v>2357</v>
      </c>
      <c r="B357" s="125" t="s">
        <v>2436</v>
      </c>
      <c r="C357" s="213">
        <v>39352</v>
      </c>
      <c r="D357" s="124"/>
      <c r="E357" s="124"/>
      <c r="F357" s="142"/>
      <c r="G357" s="126"/>
      <c r="H357" s="126"/>
      <c r="I357" s="124" t="s">
        <v>1</v>
      </c>
      <c r="J357" s="237"/>
      <c r="N357" s="46"/>
    </row>
    <row r="358" spans="1:14" s="97" customFormat="1" x14ac:dyDescent="0.2">
      <c r="A358" s="125" t="s">
        <v>2357</v>
      </c>
      <c r="B358" s="125" t="s">
        <v>1086</v>
      </c>
      <c r="C358" s="213">
        <v>39260</v>
      </c>
      <c r="D358" s="124"/>
      <c r="E358" s="124"/>
      <c r="F358" s="142"/>
      <c r="G358" s="126"/>
      <c r="H358" s="126"/>
      <c r="I358" s="124" t="s">
        <v>1</v>
      </c>
      <c r="J358" s="237"/>
      <c r="N358" s="46"/>
    </row>
    <row r="359" spans="1:14" s="97" customFormat="1" x14ac:dyDescent="0.2">
      <c r="A359" s="125" t="s">
        <v>2357</v>
      </c>
      <c r="B359" s="125" t="s">
        <v>1086</v>
      </c>
      <c r="C359" s="213">
        <v>39353</v>
      </c>
      <c r="D359" s="124"/>
      <c r="E359" s="124"/>
      <c r="F359" s="142"/>
      <c r="G359" s="126"/>
      <c r="H359" s="126"/>
      <c r="I359" s="124" t="s">
        <v>1</v>
      </c>
      <c r="J359" s="237"/>
      <c r="N359" s="46"/>
    </row>
    <row r="360" spans="1:14" s="97" customFormat="1" x14ac:dyDescent="0.2">
      <c r="A360" s="125" t="s">
        <v>2358</v>
      </c>
      <c r="B360" s="125" t="s">
        <v>2437</v>
      </c>
      <c r="C360" s="213">
        <v>39332</v>
      </c>
      <c r="D360" s="124"/>
      <c r="E360" s="124">
        <v>271.60000000000002</v>
      </c>
      <c r="F360" s="142"/>
      <c r="G360" s="126"/>
      <c r="H360" s="126"/>
      <c r="I360" s="124" t="s">
        <v>1</v>
      </c>
      <c r="J360" s="237"/>
      <c r="N360" s="46"/>
    </row>
    <row r="361" spans="1:14" s="97" customFormat="1" x14ac:dyDescent="0.2">
      <c r="A361" s="125" t="s">
        <v>2330</v>
      </c>
      <c r="B361" s="125" t="s">
        <v>858</v>
      </c>
      <c r="C361" s="213">
        <v>39251</v>
      </c>
      <c r="D361" s="124"/>
      <c r="E361" s="124">
        <v>118.3</v>
      </c>
      <c r="F361" s="142"/>
      <c r="G361" s="126"/>
      <c r="H361" s="126"/>
      <c r="I361" s="124" t="s">
        <v>1</v>
      </c>
      <c r="J361" s="237"/>
      <c r="N361" s="46"/>
    </row>
    <row r="362" spans="1:14" s="97" customFormat="1" x14ac:dyDescent="0.2">
      <c r="A362" s="145" t="s">
        <v>2330</v>
      </c>
      <c r="B362" s="145" t="s">
        <v>2438</v>
      </c>
      <c r="C362" s="214">
        <v>39364</v>
      </c>
      <c r="D362" s="131"/>
      <c r="E362" s="130">
        <v>125.5</v>
      </c>
      <c r="F362" s="133"/>
      <c r="G362" s="136"/>
      <c r="H362" s="137"/>
      <c r="I362" s="124" t="s">
        <v>1</v>
      </c>
      <c r="J362" s="238"/>
      <c r="N362" s="46"/>
    </row>
    <row r="363" spans="1:14" s="97" customFormat="1" x14ac:dyDescent="0.2">
      <c r="A363" s="145" t="s">
        <v>2359</v>
      </c>
      <c r="B363" s="145" t="s">
        <v>2439</v>
      </c>
      <c r="C363" s="214">
        <v>39306</v>
      </c>
      <c r="D363" s="131"/>
      <c r="E363" s="130">
        <v>66.2</v>
      </c>
      <c r="F363" s="133"/>
      <c r="G363" s="136"/>
      <c r="H363" s="137"/>
      <c r="I363" s="124" t="s">
        <v>1</v>
      </c>
      <c r="J363" s="238"/>
      <c r="N363" s="46"/>
    </row>
    <row r="364" spans="1:14" s="97" customFormat="1" x14ac:dyDescent="0.2">
      <c r="A364" s="145" t="s">
        <v>2360</v>
      </c>
      <c r="B364" s="145" t="s">
        <v>2440</v>
      </c>
      <c r="C364" s="214">
        <v>39285</v>
      </c>
      <c r="D364" s="131"/>
      <c r="E364" s="130">
        <v>214.3</v>
      </c>
      <c r="F364" s="133"/>
      <c r="G364" s="136"/>
      <c r="H364" s="137"/>
      <c r="I364" s="124" t="s">
        <v>1</v>
      </c>
      <c r="J364" s="238"/>
      <c r="N364" s="46"/>
    </row>
    <row r="365" spans="1:14" s="97" customFormat="1" x14ac:dyDescent="0.2">
      <c r="A365" s="145" t="s">
        <v>2360</v>
      </c>
      <c r="B365" s="145" t="s">
        <v>2440</v>
      </c>
      <c r="C365" s="214">
        <v>39299</v>
      </c>
      <c r="D365" s="131"/>
      <c r="E365" s="130">
        <v>208.1</v>
      </c>
      <c r="F365" s="133"/>
      <c r="G365" s="136"/>
      <c r="H365" s="137"/>
      <c r="I365" s="124" t="s">
        <v>1</v>
      </c>
      <c r="J365" s="238"/>
      <c r="N365" s="46"/>
    </row>
    <row r="366" spans="1:14" s="97" customFormat="1" x14ac:dyDescent="0.2">
      <c r="A366" s="145" t="s">
        <v>2361</v>
      </c>
      <c r="B366" s="145" t="s">
        <v>1935</v>
      </c>
      <c r="C366" s="214">
        <v>39191</v>
      </c>
      <c r="D366" s="131"/>
      <c r="E366" s="130">
        <v>210.1</v>
      </c>
      <c r="F366" s="133"/>
      <c r="G366" s="136"/>
      <c r="H366" s="137"/>
      <c r="I366" s="124" t="s">
        <v>1</v>
      </c>
      <c r="J366" s="238"/>
      <c r="N366" s="46"/>
    </row>
    <row r="367" spans="1:14" s="97" customFormat="1" x14ac:dyDescent="0.2">
      <c r="A367" s="145" t="s">
        <v>2361</v>
      </c>
      <c r="B367" s="145" t="s">
        <v>1935</v>
      </c>
      <c r="C367" s="214">
        <v>39285</v>
      </c>
      <c r="D367" s="131"/>
      <c r="E367" s="130">
        <v>176.6</v>
      </c>
      <c r="F367" s="133"/>
      <c r="G367" s="136"/>
      <c r="H367" s="137"/>
      <c r="I367" s="124" t="s">
        <v>1</v>
      </c>
      <c r="J367" s="238"/>
      <c r="N367" s="46"/>
    </row>
    <row r="368" spans="1:14" s="97" customFormat="1" x14ac:dyDescent="0.2">
      <c r="A368" s="145" t="s">
        <v>2361</v>
      </c>
      <c r="B368" s="145" t="s">
        <v>1935</v>
      </c>
      <c r="C368" s="214">
        <v>39299</v>
      </c>
      <c r="D368" s="131"/>
      <c r="E368" s="130">
        <v>172.6</v>
      </c>
      <c r="F368" s="133"/>
      <c r="G368" s="136"/>
      <c r="H368" s="137"/>
      <c r="I368" s="124" t="s">
        <v>1</v>
      </c>
      <c r="J368" s="238"/>
      <c r="N368" s="46"/>
    </row>
    <row r="369" spans="1:14" s="97" customFormat="1" x14ac:dyDescent="0.2">
      <c r="A369" s="145" t="s">
        <v>2362</v>
      </c>
      <c r="B369" s="145" t="s">
        <v>2441</v>
      </c>
      <c r="C369" s="214">
        <v>39246</v>
      </c>
      <c r="D369" s="131"/>
      <c r="E369" s="130">
        <v>341</v>
      </c>
      <c r="F369" s="133"/>
      <c r="G369" s="136"/>
      <c r="H369" s="137"/>
      <c r="I369" s="124" t="s">
        <v>1</v>
      </c>
      <c r="J369" s="238"/>
      <c r="N369" s="46"/>
    </row>
    <row r="370" spans="1:14" s="97" customFormat="1" x14ac:dyDescent="0.2">
      <c r="A370" s="144" t="s">
        <v>1599</v>
      </c>
      <c r="B370" s="144"/>
      <c r="C370" s="93"/>
      <c r="D370" s="221"/>
      <c r="E370" s="93">
        <v>200</v>
      </c>
      <c r="F370" s="104"/>
      <c r="G370" s="102"/>
      <c r="H370" s="81"/>
      <c r="I370" s="82" t="s">
        <v>1632</v>
      </c>
      <c r="J370" s="241" t="s">
        <v>2492</v>
      </c>
    </row>
    <row r="371" spans="1:14" s="97" customFormat="1" x14ac:dyDescent="0.2">
      <c r="A371" s="222" t="s">
        <v>1600</v>
      </c>
      <c r="B371" s="222"/>
      <c r="C371" s="93"/>
      <c r="D371" s="93"/>
      <c r="E371" s="93">
        <v>150</v>
      </c>
      <c r="F371" s="223"/>
      <c r="G371" s="81"/>
      <c r="H371" s="81"/>
      <c r="I371" s="82" t="s">
        <v>1632</v>
      </c>
      <c r="J371" s="241" t="s">
        <v>2493</v>
      </c>
    </row>
    <row r="372" spans="1:14" s="97" customFormat="1" x14ac:dyDescent="0.2">
      <c r="A372" s="222" t="s">
        <v>1950</v>
      </c>
      <c r="B372" s="222"/>
      <c r="C372" s="93"/>
      <c r="D372" s="93"/>
      <c r="E372" s="93">
        <v>160</v>
      </c>
      <c r="F372" s="223"/>
      <c r="G372" s="81"/>
      <c r="H372" s="81"/>
      <c r="I372" s="82" t="s">
        <v>1632</v>
      </c>
      <c r="J372" s="241" t="s">
        <v>2494</v>
      </c>
    </row>
    <row r="373" spans="1:14" s="97" customFormat="1" x14ac:dyDescent="0.2">
      <c r="A373" s="222" t="s">
        <v>2445</v>
      </c>
      <c r="B373" s="222"/>
      <c r="C373" s="93"/>
      <c r="D373" s="93"/>
      <c r="E373" s="93">
        <v>170</v>
      </c>
      <c r="F373" s="223"/>
      <c r="G373" s="81"/>
      <c r="H373" s="81"/>
      <c r="I373" s="82" t="s">
        <v>1632</v>
      </c>
      <c r="J373" s="241" t="s">
        <v>2495</v>
      </c>
    </row>
    <row r="374" spans="1:14" s="97" customFormat="1" x14ac:dyDescent="0.2">
      <c r="A374" s="222" t="s">
        <v>1951</v>
      </c>
      <c r="B374" s="222"/>
      <c r="C374" s="93"/>
      <c r="D374" s="93"/>
      <c r="E374" s="93">
        <v>105</v>
      </c>
      <c r="F374" s="223"/>
      <c r="G374" s="81"/>
      <c r="H374" s="81"/>
      <c r="I374" s="82" t="s">
        <v>1632</v>
      </c>
      <c r="J374" s="241" t="s">
        <v>2496</v>
      </c>
    </row>
    <row r="375" spans="1:14" s="97" customFormat="1" x14ac:dyDescent="0.2">
      <c r="A375" s="222" t="s">
        <v>1952</v>
      </c>
      <c r="B375" s="222"/>
      <c r="C375" s="93"/>
      <c r="D375" s="93"/>
      <c r="E375" s="93">
        <v>130</v>
      </c>
      <c r="F375" s="223"/>
      <c r="G375" s="81"/>
      <c r="H375" s="81"/>
      <c r="I375" s="82" t="s">
        <v>1632</v>
      </c>
      <c r="J375" s="241" t="s">
        <v>2497</v>
      </c>
    </row>
    <row r="376" spans="1:14" s="97" customFormat="1" x14ac:dyDescent="0.2">
      <c r="A376" s="222" t="s">
        <v>1953</v>
      </c>
      <c r="B376" s="222"/>
      <c r="C376" s="93"/>
      <c r="D376" s="93"/>
      <c r="E376" s="93">
        <v>180</v>
      </c>
      <c r="F376" s="223"/>
      <c r="G376" s="81"/>
      <c r="H376" s="81"/>
      <c r="I376" s="82" t="s">
        <v>1632</v>
      </c>
      <c r="J376" s="241" t="s">
        <v>2498</v>
      </c>
    </row>
    <row r="377" spans="1:14" s="97" customFormat="1" x14ac:dyDescent="0.2">
      <c r="A377" s="222" t="s">
        <v>1954</v>
      </c>
      <c r="B377" s="222"/>
      <c r="C377" s="93"/>
      <c r="D377" s="93"/>
      <c r="E377" s="93">
        <v>120</v>
      </c>
      <c r="F377" s="223"/>
      <c r="G377" s="81"/>
      <c r="H377" s="81"/>
      <c r="I377" s="82" t="s">
        <v>1632</v>
      </c>
      <c r="J377" s="241" t="s">
        <v>2499</v>
      </c>
    </row>
    <row r="378" spans="1:14" s="97" customFormat="1" x14ac:dyDescent="0.2">
      <c r="A378" s="222" t="s">
        <v>1955</v>
      </c>
      <c r="B378" s="222"/>
      <c r="C378" s="93"/>
      <c r="D378" s="93"/>
      <c r="E378" s="93">
        <v>145</v>
      </c>
      <c r="F378" s="223"/>
      <c r="G378" s="81"/>
      <c r="H378" s="81"/>
      <c r="I378" s="82" t="s">
        <v>1632</v>
      </c>
      <c r="J378" s="241" t="s">
        <v>2500</v>
      </c>
    </row>
    <row r="379" spans="1:14" s="97" customFormat="1" x14ac:dyDescent="0.2">
      <c r="A379" s="222" t="s">
        <v>1956</v>
      </c>
      <c r="B379" s="222"/>
      <c r="C379" s="93"/>
      <c r="D379" s="93"/>
      <c r="E379" s="93">
        <v>280</v>
      </c>
      <c r="F379" s="223"/>
      <c r="G379" s="81"/>
      <c r="H379" s="81"/>
      <c r="I379" s="82" t="s">
        <v>1632</v>
      </c>
      <c r="J379" s="241" t="s">
        <v>2501</v>
      </c>
    </row>
    <row r="380" spans="1:14" s="97" customFormat="1" x14ac:dyDescent="0.2">
      <c r="A380" s="222" t="s">
        <v>1957</v>
      </c>
      <c r="B380" s="222"/>
      <c r="C380" s="93"/>
      <c r="D380" s="93"/>
      <c r="E380" s="93">
        <v>208</v>
      </c>
      <c r="F380" s="223"/>
      <c r="G380" s="81"/>
      <c r="H380" s="81"/>
      <c r="I380" s="82" t="s">
        <v>1632</v>
      </c>
      <c r="J380" s="241" t="s">
        <v>2502</v>
      </c>
    </row>
    <row r="381" spans="1:14" s="97" customFormat="1" x14ac:dyDescent="0.2">
      <c r="A381" s="222" t="s">
        <v>1958</v>
      </c>
      <c r="B381" s="222"/>
      <c r="C381" s="93"/>
      <c r="D381" s="93"/>
      <c r="E381" s="93">
        <v>220</v>
      </c>
      <c r="F381" s="223"/>
      <c r="G381" s="81"/>
      <c r="H381" s="81"/>
      <c r="I381" s="82" t="s">
        <v>1632</v>
      </c>
      <c r="J381" s="241" t="s">
        <v>2503</v>
      </c>
    </row>
    <row r="382" spans="1:14" s="97" customFormat="1" x14ac:dyDescent="0.2">
      <c r="A382" s="222" t="s">
        <v>1959</v>
      </c>
      <c r="B382" s="222"/>
      <c r="C382" s="93"/>
      <c r="D382" s="93"/>
      <c r="E382" s="93">
        <v>180</v>
      </c>
      <c r="F382" s="223"/>
      <c r="G382" s="81"/>
      <c r="H382" s="81"/>
      <c r="I382" s="82" t="s">
        <v>1632</v>
      </c>
      <c r="J382" s="241" t="s">
        <v>2504</v>
      </c>
    </row>
    <row r="383" spans="1:14" s="97" customFormat="1" x14ac:dyDescent="0.2">
      <c r="A383" s="222" t="s">
        <v>1960</v>
      </c>
      <c r="B383" s="222"/>
      <c r="C383" s="93"/>
      <c r="D383" s="93"/>
      <c r="E383" s="93">
        <v>225</v>
      </c>
      <c r="F383" s="223"/>
      <c r="G383" s="81"/>
      <c r="H383" s="81"/>
      <c r="I383" s="82" t="s">
        <v>1632</v>
      </c>
      <c r="J383" s="241" t="s">
        <v>2505</v>
      </c>
    </row>
    <row r="384" spans="1:14" s="97" customFormat="1" x14ac:dyDescent="0.2">
      <c r="A384" s="222" t="s">
        <v>1961</v>
      </c>
      <c r="B384" s="222"/>
      <c r="C384" s="93"/>
      <c r="D384" s="93"/>
      <c r="E384" s="93">
        <v>100</v>
      </c>
      <c r="F384" s="223"/>
      <c r="G384" s="81"/>
      <c r="H384" s="81"/>
      <c r="I384" s="82" t="s">
        <v>1632</v>
      </c>
      <c r="J384" s="241" t="s">
        <v>2506</v>
      </c>
    </row>
    <row r="385" spans="1:10" s="97" customFormat="1" x14ac:dyDescent="0.2">
      <c r="A385" s="222" t="s">
        <v>1962</v>
      </c>
      <c r="B385" s="222"/>
      <c r="C385" s="93"/>
      <c r="D385" s="93"/>
      <c r="E385" s="93">
        <v>110</v>
      </c>
      <c r="F385" s="223"/>
      <c r="G385" s="81"/>
      <c r="H385" s="81"/>
      <c r="I385" s="82" t="s">
        <v>1632</v>
      </c>
      <c r="J385" s="241" t="s">
        <v>2507</v>
      </c>
    </row>
    <row r="386" spans="1:10" s="97" customFormat="1" x14ac:dyDescent="0.2">
      <c r="A386" s="222" t="s">
        <v>1963</v>
      </c>
      <c r="B386" s="222"/>
      <c r="C386" s="93"/>
      <c r="D386" s="93"/>
      <c r="E386" s="93">
        <v>200</v>
      </c>
      <c r="F386" s="223"/>
      <c r="G386" s="81"/>
      <c r="H386" s="81"/>
      <c r="I386" s="82" t="s">
        <v>1632</v>
      </c>
      <c r="J386" s="241" t="s">
        <v>2508</v>
      </c>
    </row>
    <row r="387" spans="1:10" s="97" customFormat="1" x14ac:dyDescent="0.2">
      <c r="A387" s="222" t="s">
        <v>1964</v>
      </c>
      <c r="B387" s="222"/>
      <c r="C387" s="93"/>
      <c r="D387" s="93"/>
      <c r="E387" s="93">
        <v>63</v>
      </c>
      <c r="F387" s="223"/>
      <c r="G387" s="81"/>
      <c r="H387" s="81"/>
      <c r="I387" s="82" t="s">
        <v>1632</v>
      </c>
      <c r="J387" s="241" t="s">
        <v>2509</v>
      </c>
    </row>
    <row r="388" spans="1:10" s="97" customFormat="1" x14ac:dyDescent="0.2">
      <c r="A388" s="222" t="s">
        <v>1965</v>
      </c>
      <c r="B388" s="222"/>
      <c r="C388" s="93"/>
      <c r="D388" s="93"/>
      <c r="E388" s="93">
        <v>32</v>
      </c>
      <c r="F388" s="223"/>
      <c r="G388" s="81"/>
      <c r="H388" s="81"/>
      <c r="I388" s="82" t="s">
        <v>1632</v>
      </c>
      <c r="J388" s="241" t="s">
        <v>2510</v>
      </c>
    </row>
    <row r="389" spans="1:10" s="97" customFormat="1" x14ac:dyDescent="0.2">
      <c r="A389" s="222" t="s">
        <v>1966</v>
      </c>
      <c r="B389" s="222"/>
      <c r="C389" s="93"/>
      <c r="D389" s="93"/>
      <c r="E389" s="93">
        <v>123</v>
      </c>
      <c r="F389" s="223"/>
      <c r="G389" s="81"/>
      <c r="H389" s="81"/>
      <c r="I389" s="82" t="s">
        <v>1632</v>
      </c>
      <c r="J389" s="241" t="s">
        <v>2511</v>
      </c>
    </row>
    <row r="390" spans="1:10" s="97" customFormat="1" x14ac:dyDescent="0.2">
      <c r="A390" s="222" t="s">
        <v>1967</v>
      </c>
      <c r="B390" s="222"/>
      <c r="C390" s="93"/>
      <c r="D390" s="93"/>
      <c r="E390" s="93">
        <v>385</v>
      </c>
      <c r="F390" s="223"/>
      <c r="G390" s="81"/>
      <c r="H390" s="81"/>
      <c r="I390" s="82" t="s">
        <v>1632</v>
      </c>
      <c r="J390" s="241" t="s">
        <v>2512</v>
      </c>
    </row>
    <row r="391" spans="1:10" s="97" customFormat="1" x14ac:dyDescent="0.2">
      <c r="A391" s="222" t="s">
        <v>1968</v>
      </c>
      <c r="B391" s="222"/>
      <c r="C391" s="93"/>
      <c r="D391" s="93"/>
      <c r="E391" s="93">
        <v>187</v>
      </c>
      <c r="F391" s="223"/>
      <c r="G391" s="81"/>
      <c r="H391" s="81"/>
      <c r="I391" s="82" t="s">
        <v>1632</v>
      </c>
      <c r="J391" s="241" t="s">
        <v>2513</v>
      </c>
    </row>
    <row r="392" spans="1:10" s="97" customFormat="1" x14ac:dyDescent="0.2">
      <c r="A392" s="222" t="s">
        <v>2446</v>
      </c>
      <c r="B392" s="222"/>
      <c r="C392" s="93"/>
      <c r="D392" s="93"/>
      <c r="E392" s="93">
        <v>133</v>
      </c>
      <c r="F392" s="223"/>
      <c r="G392" s="81"/>
      <c r="H392" s="81"/>
      <c r="I392" s="82" t="s">
        <v>1632</v>
      </c>
      <c r="J392" s="241" t="s">
        <v>2514</v>
      </c>
    </row>
    <row r="393" spans="1:10" s="97" customFormat="1" x14ac:dyDescent="0.2">
      <c r="A393" s="222" t="s">
        <v>1969</v>
      </c>
      <c r="B393" s="222"/>
      <c r="C393" s="93"/>
      <c r="D393" s="93"/>
      <c r="E393" s="93">
        <v>81</v>
      </c>
      <c r="F393" s="223"/>
      <c r="G393" s="81"/>
      <c r="H393" s="81"/>
      <c r="I393" s="82" t="s">
        <v>1632</v>
      </c>
      <c r="J393" s="241" t="s">
        <v>2515</v>
      </c>
    </row>
    <row r="394" spans="1:10" s="97" customFormat="1" x14ac:dyDescent="0.2">
      <c r="A394" s="222" t="s">
        <v>1970</v>
      </c>
      <c r="B394" s="222"/>
      <c r="C394" s="93"/>
      <c r="D394" s="93"/>
      <c r="E394" s="93">
        <v>62</v>
      </c>
      <c r="F394" s="223"/>
      <c r="G394" s="81"/>
      <c r="H394" s="81"/>
      <c r="I394" s="82" t="s">
        <v>1632</v>
      </c>
      <c r="J394" s="241" t="s">
        <v>2516</v>
      </c>
    </row>
    <row r="395" spans="1:10" s="97" customFormat="1" x14ac:dyDescent="0.2">
      <c r="A395" s="222" t="s">
        <v>1971</v>
      </c>
      <c r="B395" s="222"/>
      <c r="C395" s="93"/>
      <c r="D395" s="93"/>
      <c r="E395" s="93">
        <v>147</v>
      </c>
      <c r="F395" s="223"/>
      <c r="G395" s="81"/>
      <c r="H395" s="81"/>
      <c r="I395" s="82" t="s">
        <v>1632</v>
      </c>
      <c r="J395" s="241" t="s">
        <v>2517</v>
      </c>
    </row>
    <row r="396" spans="1:10" s="97" customFormat="1" x14ac:dyDescent="0.2">
      <c r="A396" s="222" t="s">
        <v>1972</v>
      </c>
      <c r="B396" s="222"/>
      <c r="C396" s="93"/>
      <c r="D396" s="93"/>
      <c r="E396" s="93">
        <v>240</v>
      </c>
      <c r="F396" s="223"/>
      <c r="G396" s="81"/>
      <c r="H396" s="81"/>
      <c r="I396" s="82" t="s">
        <v>1632</v>
      </c>
      <c r="J396" s="241" t="s">
        <v>2518</v>
      </c>
    </row>
    <row r="397" spans="1:10" s="97" customFormat="1" x14ac:dyDescent="0.2">
      <c r="A397" s="222" t="s">
        <v>1973</v>
      </c>
      <c r="B397" s="222"/>
      <c r="C397" s="93"/>
      <c r="D397" s="93"/>
      <c r="E397" s="93">
        <v>270</v>
      </c>
      <c r="F397" s="104"/>
      <c r="G397" s="81"/>
      <c r="H397" s="81"/>
      <c r="I397" s="82" t="s">
        <v>1632</v>
      </c>
      <c r="J397" s="241" t="s">
        <v>2519</v>
      </c>
    </row>
    <row r="398" spans="1:10" s="97" customFormat="1" x14ac:dyDescent="0.2">
      <c r="A398" s="222" t="s">
        <v>1974</v>
      </c>
      <c r="B398" s="222"/>
      <c r="C398" s="93"/>
      <c r="D398" s="93"/>
      <c r="E398" s="93">
        <v>200</v>
      </c>
      <c r="F398" s="223"/>
      <c r="G398" s="81"/>
      <c r="H398" s="81"/>
      <c r="I398" s="82" t="s">
        <v>1632</v>
      </c>
      <c r="J398" s="241" t="s">
        <v>2520</v>
      </c>
    </row>
    <row r="399" spans="1:10" s="97" customFormat="1" x14ac:dyDescent="0.2">
      <c r="A399" s="222" t="s">
        <v>1975</v>
      </c>
      <c r="B399" s="222"/>
      <c r="C399" s="93"/>
      <c r="D399" s="93"/>
      <c r="E399" s="93">
        <v>59</v>
      </c>
      <c r="F399" s="223"/>
      <c r="G399" s="81"/>
      <c r="H399" s="81"/>
      <c r="I399" s="82" t="s">
        <v>1632</v>
      </c>
      <c r="J399" s="241" t="s">
        <v>2521</v>
      </c>
    </row>
    <row r="400" spans="1:10" s="97" customFormat="1" x14ac:dyDescent="0.2">
      <c r="A400" s="222" t="s">
        <v>1976</v>
      </c>
      <c r="B400" s="222"/>
      <c r="C400" s="93"/>
      <c r="D400" s="93"/>
      <c r="E400" s="93">
        <v>436</v>
      </c>
      <c r="F400" s="223"/>
      <c r="G400" s="81"/>
      <c r="H400" s="81"/>
      <c r="I400" s="82" t="s">
        <v>1632</v>
      </c>
      <c r="J400" s="241" t="s">
        <v>2522</v>
      </c>
    </row>
    <row r="401" spans="1:10" s="97" customFormat="1" x14ac:dyDescent="0.2">
      <c r="A401" s="222" t="s">
        <v>1977</v>
      </c>
      <c r="B401" s="222"/>
      <c r="C401" s="93"/>
      <c r="D401" s="93"/>
      <c r="E401" s="93">
        <v>436</v>
      </c>
      <c r="F401" s="223"/>
      <c r="G401" s="81"/>
      <c r="H401" s="81"/>
      <c r="I401" s="82" t="s">
        <v>1632</v>
      </c>
      <c r="J401" s="241" t="s">
        <v>2523</v>
      </c>
    </row>
    <row r="402" spans="1:10" s="97" customFormat="1" x14ac:dyDescent="0.2">
      <c r="A402" s="222"/>
      <c r="B402" s="222" t="s">
        <v>1978</v>
      </c>
      <c r="C402" s="93"/>
      <c r="D402" s="93"/>
      <c r="E402" s="93"/>
      <c r="F402" s="224">
        <v>60</v>
      </c>
      <c r="G402" s="81"/>
      <c r="H402" s="81"/>
      <c r="I402" s="82" t="s">
        <v>1632</v>
      </c>
      <c r="J402" s="241" t="s">
        <v>2524</v>
      </c>
    </row>
    <row r="403" spans="1:10" s="97" customFormat="1" x14ac:dyDescent="0.2">
      <c r="A403" s="222"/>
      <c r="B403" s="222" t="s">
        <v>1979</v>
      </c>
      <c r="C403" s="93"/>
      <c r="D403" s="93"/>
      <c r="E403" s="93"/>
      <c r="F403" s="224">
        <v>45</v>
      </c>
      <c r="G403" s="81"/>
      <c r="H403" s="81"/>
      <c r="I403" s="82" t="s">
        <v>1632</v>
      </c>
      <c r="J403" s="241" t="s">
        <v>2524</v>
      </c>
    </row>
    <row r="404" spans="1:10" s="97" customFormat="1" x14ac:dyDescent="0.2">
      <c r="A404" s="222"/>
      <c r="B404" s="222" t="s">
        <v>1980</v>
      </c>
      <c r="C404" s="93"/>
      <c r="D404" s="93"/>
      <c r="E404" s="93"/>
      <c r="F404" s="224">
        <v>49</v>
      </c>
      <c r="G404" s="81"/>
      <c r="H404" s="81"/>
      <c r="I404" s="82" t="s">
        <v>1632</v>
      </c>
      <c r="J404" s="241" t="s">
        <v>2524</v>
      </c>
    </row>
    <row r="405" spans="1:10" s="97" customFormat="1" x14ac:dyDescent="0.2">
      <c r="A405" s="222"/>
      <c r="B405" s="222" t="s">
        <v>1981</v>
      </c>
      <c r="C405" s="93"/>
      <c r="D405" s="93"/>
      <c r="E405" s="93"/>
      <c r="F405" s="224">
        <v>225</v>
      </c>
      <c r="G405" s="81"/>
      <c r="H405" s="81"/>
      <c r="I405" s="82" t="s">
        <v>1632</v>
      </c>
      <c r="J405" s="241" t="s">
        <v>2524</v>
      </c>
    </row>
    <row r="406" spans="1:10" s="97" customFormat="1" x14ac:dyDescent="0.2">
      <c r="A406" s="222"/>
      <c r="B406" s="222" t="s">
        <v>1982</v>
      </c>
      <c r="C406" s="93"/>
      <c r="D406" s="93"/>
      <c r="E406" s="93"/>
      <c r="F406" s="224">
        <v>49</v>
      </c>
      <c r="G406" s="81"/>
      <c r="H406" s="81"/>
      <c r="I406" s="82" t="s">
        <v>1632</v>
      </c>
      <c r="J406" s="241" t="s">
        <v>2524</v>
      </c>
    </row>
    <row r="407" spans="1:10" s="97" customFormat="1" x14ac:dyDescent="0.2">
      <c r="A407" s="222"/>
      <c r="B407" s="222" t="s">
        <v>1983</v>
      </c>
      <c r="C407" s="93"/>
      <c r="D407" s="93"/>
      <c r="E407" s="93"/>
      <c r="F407" s="224">
        <v>70</v>
      </c>
      <c r="G407" s="81"/>
      <c r="H407" s="81"/>
      <c r="I407" s="82" t="s">
        <v>1632</v>
      </c>
      <c r="J407" s="241" t="s">
        <v>2524</v>
      </c>
    </row>
    <row r="408" spans="1:10" s="97" customFormat="1" x14ac:dyDescent="0.2">
      <c r="A408" s="222"/>
      <c r="B408" s="222" t="s">
        <v>1984</v>
      </c>
      <c r="C408" s="93"/>
      <c r="D408" s="93"/>
      <c r="E408" s="93"/>
      <c r="F408" s="224">
        <v>35</v>
      </c>
      <c r="G408" s="81"/>
      <c r="H408" s="81"/>
      <c r="I408" s="82" t="s">
        <v>1632</v>
      </c>
      <c r="J408" s="241" t="s">
        <v>2524</v>
      </c>
    </row>
    <row r="409" spans="1:10" s="97" customFormat="1" x14ac:dyDescent="0.2">
      <c r="A409" s="222"/>
      <c r="B409" s="222" t="s">
        <v>1985</v>
      </c>
      <c r="C409" s="93"/>
      <c r="D409" s="93"/>
      <c r="E409" s="93"/>
      <c r="F409" s="224">
        <v>37</v>
      </c>
      <c r="G409" s="81"/>
      <c r="H409" s="81"/>
      <c r="I409" s="82" t="s">
        <v>1632</v>
      </c>
      <c r="J409" s="241" t="s">
        <v>2524</v>
      </c>
    </row>
    <row r="410" spans="1:10" s="97" customFormat="1" x14ac:dyDescent="0.2">
      <c r="A410" s="222"/>
      <c r="B410" s="222" t="s">
        <v>1986</v>
      </c>
      <c r="C410" s="93"/>
      <c r="D410" s="93"/>
      <c r="E410" s="93"/>
      <c r="F410" s="224">
        <v>36</v>
      </c>
      <c r="G410" s="81"/>
      <c r="H410" s="81"/>
      <c r="I410" s="82" t="s">
        <v>1632</v>
      </c>
      <c r="J410" s="241" t="s">
        <v>2524</v>
      </c>
    </row>
    <row r="411" spans="1:10" s="97" customFormat="1" x14ac:dyDescent="0.2">
      <c r="A411" s="222"/>
      <c r="B411" s="222" t="s">
        <v>1987</v>
      </c>
      <c r="C411" s="93"/>
      <c r="D411" s="93"/>
      <c r="E411" s="93"/>
      <c r="F411" s="224">
        <v>40</v>
      </c>
      <c r="G411" s="81"/>
      <c r="H411" s="81"/>
      <c r="I411" s="82" t="s">
        <v>1632</v>
      </c>
      <c r="J411" s="241" t="s">
        <v>2524</v>
      </c>
    </row>
    <row r="412" spans="1:10" s="97" customFormat="1" x14ac:dyDescent="0.2">
      <c r="A412" s="222"/>
      <c r="B412" s="222" t="s">
        <v>1988</v>
      </c>
      <c r="C412" s="93"/>
      <c r="D412" s="93"/>
      <c r="E412" s="93"/>
      <c r="F412" s="224">
        <v>40</v>
      </c>
      <c r="G412" s="81"/>
      <c r="H412" s="81"/>
      <c r="I412" s="82" t="s">
        <v>1632</v>
      </c>
      <c r="J412" s="241" t="s">
        <v>2524</v>
      </c>
    </row>
    <row r="413" spans="1:10" s="97" customFormat="1" x14ac:dyDescent="0.2">
      <c r="A413" s="222"/>
      <c r="B413" s="222" t="s">
        <v>1989</v>
      </c>
      <c r="C413" s="93"/>
      <c r="D413" s="93"/>
      <c r="E413" s="93"/>
      <c r="F413" s="224">
        <v>69</v>
      </c>
      <c r="G413" s="81"/>
      <c r="H413" s="81"/>
      <c r="I413" s="82" t="s">
        <v>1632</v>
      </c>
      <c r="J413" s="241" t="s">
        <v>2524</v>
      </c>
    </row>
    <row r="414" spans="1:10" s="97" customFormat="1" x14ac:dyDescent="0.2">
      <c r="A414" s="222"/>
      <c r="B414" s="222" t="s">
        <v>1990</v>
      </c>
      <c r="C414" s="93"/>
      <c r="D414" s="93"/>
      <c r="E414" s="93"/>
      <c r="F414" s="224">
        <v>68</v>
      </c>
      <c r="G414" s="81"/>
      <c r="H414" s="81"/>
      <c r="I414" s="82" t="s">
        <v>1632</v>
      </c>
      <c r="J414" s="241" t="s">
        <v>2524</v>
      </c>
    </row>
    <row r="415" spans="1:10" s="97" customFormat="1" x14ac:dyDescent="0.2">
      <c r="A415" s="222"/>
      <c r="B415" s="222" t="s">
        <v>1991</v>
      </c>
      <c r="C415" s="93"/>
      <c r="D415" s="93"/>
      <c r="E415" s="93"/>
      <c r="F415" s="224">
        <v>69</v>
      </c>
      <c r="G415" s="81"/>
      <c r="H415" s="81"/>
      <c r="I415" s="82" t="s">
        <v>1632</v>
      </c>
      <c r="J415" s="241" t="s">
        <v>2524</v>
      </c>
    </row>
    <row r="416" spans="1:10" s="97" customFormat="1" x14ac:dyDescent="0.2">
      <c r="A416" s="222"/>
      <c r="B416" s="222" t="s">
        <v>1992</v>
      </c>
      <c r="C416" s="93"/>
      <c r="D416" s="93"/>
      <c r="E416" s="93"/>
      <c r="F416" s="224">
        <v>38</v>
      </c>
      <c r="G416" s="81"/>
      <c r="H416" s="81"/>
      <c r="I416" s="82" t="s">
        <v>1632</v>
      </c>
      <c r="J416" s="241" t="s">
        <v>2524</v>
      </c>
    </row>
    <row r="417" spans="1:10" s="97" customFormat="1" x14ac:dyDescent="0.2">
      <c r="A417" s="222"/>
      <c r="B417" s="222" t="s">
        <v>1993</v>
      </c>
      <c r="C417" s="93"/>
      <c r="D417" s="93"/>
      <c r="E417" s="93"/>
      <c r="F417" s="224">
        <v>39</v>
      </c>
      <c r="G417" s="81"/>
      <c r="H417" s="81"/>
      <c r="I417" s="82" t="s">
        <v>1632</v>
      </c>
      <c r="J417" s="241" t="s">
        <v>2524</v>
      </c>
    </row>
    <row r="418" spans="1:10" s="97" customFormat="1" x14ac:dyDescent="0.2">
      <c r="A418" s="222"/>
      <c r="B418" s="222" t="s">
        <v>1994</v>
      </c>
      <c r="C418" s="93"/>
      <c r="D418" s="93"/>
      <c r="E418" s="93"/>
      <c r="F418" s="224">
        <v>47</v>
      </c>
      <c r="G418" s="81"/>
      <c r="H418" s="81"/>
      <c r="I418" s="82" t="s">
        <v>1632</v>
      </c>
      <c r="J418" s="241" t="s">
        <v>2524</v>
      </c>
    </row>
    <row r="419" spans="1:10" s="97" customFormat="1" x14ac:dyDescent="0.2">
      <c r="A419" s="222"/>
      <c r="B419" s="222" t="s">
        <v>1995</v>
      </c>
      <c r="C419" s="93"/>
      <c r="D419" s="93"/>
      <c r="E419" s="93"/>
      <c r="F419" s="224">
        <v>26</v>
      </c>
      <c r="G419" s="81"/>
      <c r="H419" s="81"/>
      <c r="I419" s="82" t="s">
        <v>1632</v>
      </c>
      <c r="J419" s="241" t="s">
        <v>2524</v>
      </c>
    </row>
    <row r="420" spans="1:10" s="97" customFormat="1" x14ac:dyDescent="0.2">
      <c r="A420" s="222"/>
      <c r="B420" s="222" t="s">
        <v>1996</v>
      </c>
      <c r="C420" s="93"/>
      <c r="D420" s="93"/>
      <c r="E420" s="93"/>
      <c r="F420" s="224">
        <v>43</v>
      </c>
      <c r="G420" s="81"/>
      <c r="H420" s="81"/>
      <c r="I420" s="82" t="s">
        <v>1632</v>
      </c>
      <c r="J420" s="241" t="s">
        <v>2524</v>
      </c>
    </row>
    <row r="421" spans="1:10" s="97" customFormat="1" x14ac:dyDescent="0.2">
      <c r="A421" s="222"/>
      <c r="B421" s="222" t="s">
        <v>1997</v>
      </c>
      <c r="C421" s="93"/>
      <c r="D421" s="93"/>
      <c r="E421" s="93"/>
      <c r="F421" s="224">
        <v>43</v>
      </c>
      <c r="G421" s="81"/>
      <c r="H421" s="81"/>
      <c r="I421" s="82" t="s">
        <v>1632</v>
      </c>
      <c r="J421" s="241" t="s">
        <v>2524</v>
      </c>
    </row>
    <row r="422" spans="1:10" s="97" customFormat="1" x14ac:dyDescent="0.2">
      <c r="A422" s="222"/>
      <c r="B422" s="222" t="s">
        <v>1998</v>
      </c>
      <c r="C422" s="93"/>
      <c r="D422" s="93"/>
      <c r="E422" s="93"/>
      <c r="F422" s="224">
        <v>147</v>
      </c>
      <c r="G422" s="81"/>
      <c r="H422" s="81"/>
      <c r="I422" s="82" t="s">
        <v>1632</v>
      </c>
      <c r="J422" s="241" t="s">
        <v>2524</v>
      </c>
    </row>
    <row r="423" spans="1:10" s="97" customFormat="1" x14ac:dyDescent="0.2">
      <c r="A423" s="222"/>
      <c r="B423" s="222" t="s">
        <v>1999</v>
      </c>
      <c r="C423" s="93"/>
      <c r="D423" s="93"/>
      <c r="E423" s="93"/>
      <c r="F423" s="224">
        <v>74</v>
      </c>
      <c r="G423" s="81"/>
      <c r="H423" s="81"/>
      <c r="I423" s="82" t="s">
        <v>1632</v>
      </c>
      <c r="J423" s="241" t="s">
        <v>2524</v>
      </c>
    </row>
    <row r="424" spans="1:10" s="97" customFormat="1" x14ac:dyDescent="0.2">
      <c r="A424" s="222"/>
      <c r="B424" s="222" t="s">
        <v>2000</v>
      </c>
      <c r="C424" s="93"/>
      <c r="D424" s="93"/>
      <c r="E424" s="93"/>
      <c r="F424" s="224">
        <v>84</v>
      </c>
      <c r="G424" s="81"/>
      <c r="H424" s="81"/>
      <c r="I424" s="82" t="s">
        <v>1632</v>
      </c>
      <c r="J424" s="241" t="s">
        <v>2524</v>
      </c>
    </row>
    <row r="425" spans="1:10" s="97" customFormat="1" x14ac:dyDescent="0.2">
      <c r="A425" s="222"/>
      <c r="B425" s="222" t="s">
        <v>2001</v>
      </c>
      <c r="C425" s="93"/>
      <c r="D425" s="93"/>
      <c r="E425" s="93"/>
      <c r="F425" s="224">
        <v>74</v>
      </c>
      <c r="G425" s="81"/>
      <c r="H425" s="81"/>
      <c r="I425" s="82" t="s">
        <v>1632</v>
      </c>
      <c r="J425" s="241" t="s">
        <v>2524</v>
      </c>
    </row>
    <row r="426" spans="1:10" s="97" customFormat="1" x14ac:dyDescent="0.2">
      <c r="A426" s="222"/>
      <c r="B426" s="222" t="s">
        <v>2002</v>
      </c>
      <c r="C426" s="93"/>
      <c r="D426" s="93"/>
      <c r="E426" s="93"/>
      <c r="F426" s="224">
        <v>79</v>
      </c>
      <c r="G426" s="81"/>
      <c r="H426" s="81"/>
      <c r="I426" s="82" t="s">
        <v>1632</v>
      </c>
      <c r="J426" s="241" t="s">
        <v>2524</v>
      </c>
    </row>
    <row r="427" spans="1:10" s="97" customFormat="1" x14ac:dyDescent="0.2">
      <c r="A427" s="222"/>
      <c r="B427" s="222" t="s">
        <v>2003</v>
      </c>
      <c r="C427" s="93"/>
      <c r="D427" s="93"/>
      <c r="E427" s="93"/>
      <c r="F427" s="224">
        <v>10</v>
      </c>
      <c r="G427" s="81"/>
      <c r="H427" s="81"/>
      <c r="I427" s="82" t="s">
        <v>1632</v>
      </c>
      <c r="J427" s="241" t="s">
        <v>2524</v>
      </c>
    </row>
    <row r="428" spans="1:10" s="97" customFormat="1" x14ac:dyDescent="0.2">
      <c r="A428" s="222"/>
      <c r="B428" s="222" t="s">
        <v>2004</v>
      </c>
      <c r="C428" s="93"/>
      <c r="D428" s="93"/>
      <c r="E428" s="93"/>
      <c r="F428" s="224">
        <v>59</v>
      </c>
      <c r="G428" s="81"/>
      <c r="H428" s="170"/>
      <c r="I428" s="82" t="s">
        <v>1632</v>
      </c>
      <c r="J428" s="241" t="s">
        <v>2524</v>
      </c>
    </row>
    <row r="429" spans="1:10" s="97" customFormat="1" x14ac:dyDescent="0.2">
      <c r="A429" s="222"/>
      <c r="B429" s="222" t="s">
        <v>2005</v>
      </c>
      <c r="C429" s="93"/>
      <c r="D429" s="93"/>
      <c r="E429" s="93"/>
      <c r="F429" s="224">
        <v>63</v>
      </c>
      <c r="G429" s="81"/>
      <c r="H429" s="170"/>
      <c r="I429" s="82" t="s">
        <v>1632</v>
      </c>
      <c r="J429" s="241" t="s">
        <v>2524</v>
      </c>
    </row>
    <row r="430" spans="1:10" s="97" customFormat="1" x14ac:dyDescent="0.2">
      <c r="A430" s="222"/>
      <c r="B430" s="222" t="s">
        <v>2006</v>
      </c>
      <c r="C430" s="93"/>
      <c r="D430" s="93"/>
      <c r="E430" s="93"/>
      <c r="F430" s="224">
        <v>62</v>
      </c>
      <c r="G430" s="81"/>
      <c r="H430" s="170"/>
      <c r="I430" s="82" t="s">
        <v>1632</v>
      </c>
      <c r="J430" s="241" t="s">
        <v>2524</v>
      </c>
    </row>
    <row r="431" spans="1:10" s="97" customFormat="1" x14ac:dyDescent="0.2">
      <c r="A431" s="222"/>
      <c r="B431" s="222" t="s">
        <v>2007</v>
      </c>
      <c r="C431" s="93"/>
      <c r="D431" s="93"/>
      <c r="E431" s="93"/>
      <c r="F431" s="224">
        <v>10</v>
      </c>
      <c r="G431" s="81"/>
      <c r="H431" s="170"/>
      <c r="I431" s="82" t="s">
        <v>1632</v>
      </c>
      <c r="J431" s="241" t="s">
        <v>2524</v>
      </c>
    </row>
    <row r="432" spans="1:10" s="97" customFormat="1" x14ac:dyDescent="0.2">
      <c r="A432" s="222"/>
      <c r="B432" s="222" t="s">
        <v>2008</v>
      </c>
      <c r="C432" s="93"/>
      <c r="D432" s="93"/>
      <c r="E432" s="93"/>
      <c r="F432" s="224">
        <v>26</v>
      </c>
      <c r="G432" s="81"/>
      <c r="H432" s="170"/>
      <c r="I432" s="82" t="s">
        <v>1632</v>
      </c>
      <c r="J432" s="241" t="s">
        <v>2524</v>
      </c>
    </row>
    <row r="433" spans="1:10" s="97" customFormat="1" x14ac:dyDescent="0.2">
      <c r="A433" s="222"/>
      <c r="B433" s="222" t="s">
        <v>2009</v>
      </c>
      <c r="C433" s="93"/>
      <c r="D433" s="93"/>
      <c r="E433" s="93"/>
      <c r="F433" s="224">
        <v>24</v>
      </c>
      <c r="G433" s="81"/>
      <c r="H433" s="170"/>
      <c r="I433" s="82" t="s">
        <v>1632</v>
      </c>
      <c r="J433" s="241" t="s">
        <v>2524</v>
      </c>
    </row>
    <row r="434" spans="1:10" s="97" customFormat="1" x14ac:dyDescent="0.2">
      <c r="A434" s="222"/>
      <c r="B434" s="222" t="s">
        <v>2010</v>
      </c>
      <c r="C434" s="93"/>
      <c r="D434" s="93"/>
      <c r="E434" s="93"/>
      <c r="F434" s="224">
        <v>65</v>
      </c>
      <c r="G434" s="81"/>
      <c r="H434" s="170"/>
      <c r="I434" s="82" t="s">
        <v>1632</v>
      </c>
      <c r="J434" s="241" t="s">
        <v>2524</v>
      </c>
    </row>
    <row r="435" spans="1:10" s="97" customFormat="1" x14ac:dyDescent="0.2">
      <c r="A435" s="222"/>
      <c r="B435" s="222" t="s">
        <v>2011</v>
      </c>
      <c r="C435" s="93"/>
      <c r="D435" s="93"/>
      <c r="E435" s="93"/>
      <c r="F435" s="224">
        <v>73</v>
      </c>
      <c r="G435" s="81"/>
      <c r="H435" s="170"/>
      <c r="I435" s="82" t="s">
        <v>1632</v>
      </c>
      <c r="J435" s="241" t="s">
        <v>2524</v>
      </c>
    </row>
    <row r="436" spans="1:10" s="97" customFormat="1" x14ac:dyDescent="0.2">
      <c r="A436" s="222"/>
      <c r="B436" s="222" t="s">
        <v>2012</v>
      </c>
      <c r="C436" s="93"/>
      <c r="D436" s="93"/>
      <c r="E436" s="93"/>
      <c r="F436" s="224">
        <v>32</v>
      </c>
      <c r="G436" s="81"/>
      <c r="H436" s="170"/>
      <c r="I436" s="82" t="s">
        <v>1632</v>
      </c>
      <c r="J436" s="241" t="s">
        <v>2524</v>
      </c>
    </row>
    <row r="437" spans="1:10" s="97" customFormat="1" x14ac:dyDescent="0.2">
      <c r="A437" s="222"/>
      <c r="B437" s="222" t="s">
        <v>2013</v>
      </c>
      <c r="C437" s="93"/>
      <c r="D437" s="93"/>
      <c r="E437" s="93"/>
      <c r="F437" s="224">
        <v>25</v>
      </c>
      <c r="G437" s="81"/>
      <c r="H437" s="170"/>
      <c r="I437" s="82" t="s">
        <v>1632</v>
      </c>
      <c r="J437" s="241" t="s">
        <v>2524</v>
      </c>
    </row>
    <row r="438" spans="1:10" s="97" customFormat="1" x14ac:dyDescent="0.2">
      <c r="A438" s="222"/>
      <c r="B438" s="222" t="s">
        <v>2014</v>
      </c>
      <c r="C438" s="93"/>
      <c r="D438" s="93"/>
      <c r="E438" s="93"/>
      <c r="F438" s="224">
        <v>27</v>
      </c>
      <c r="G438" s="81"/>
      <c r="H438" s="170"/>
      <c r="I438" s="82" t="s">
        <v>1632</v>
      </c>
      <c r="J438" s="241" t="s">
        <v>2524</v>
      </c>
    </row>
    <row r="439" spans="1:10" s="97" customFormat="1" x14ac:dyDescent="0.2">
      <c r="A439" s="222"/>
      <c r="B439" s="222" t="s">
        <v>2015</v>
      </c>
      <c r="C439" s="93"/>
      <c r="D439" s="93"/>
      <c r="E439" s="93"/>
      <c r="F439" s="224">
        <v>40</v>
      </c>
      <c r="G439" s="81"/>
      <c r="H439" s="170"/>
      <c r="I439" s="82" t="s">
        <v>1632</v>
      </c>
      <c r="J439" s="241" t="s">
        <v>2524</v>
      </c>
    </row>
    <row r="440" spans="1:10" s="97" customFormat="1" x14ac:dyDescent="0.2">
      <c r="A440" s="222"/>
      <c r="B440" s="222" t="s">
        <v>2016</v>
      </c>
      <c r="C440" s="93"/>
      <c r="D440" s="93"/>
      <c r="E440" s="93"/>
      <c r="F440" s="224">
        <v>28</v>
      </c>
      <c r="G440" s="81"/>
      <c r="H440" s="170"/>
      <c r="I440" s="82" t="s">
        <v>1632</v>
      </c>
      <c r="J440" s="241" t="s">
        <v>2524</v>
      </c>
    </row>
    <row r="441" spans="1:10" s="97" customFormat="1" x14ac:dyDescent="0.2">
      <c r="A441" s="222"/>
      <c r="B441" s="222" t="s">
        <v>2017</v>
      </c>
      <c r="C441" s="93"/>
      <c r="D441" s="93"/>
      <c r="E441" s="93"/>
      <c r="F441" s="224">
        <v>46</v>
      </c>
      <c r="G441" s="81"/>
      <c r="H441" s="170"/>
      <c r="I441" s="82" t="s">
        <v>1632</v>
      </c>
      <c r="J441" s="241" t="s">
        <v>2524</v>
      </c>
    </row>
    <row r="442" spans="1:10" s="97" customFormat="1" x14ac:dyDescent="0.2">
      <c r="A442" s="222"/>
      <c r="B442" s="222" t="s">
        <v>2018</v>
      </c>
      <c r="C442" s="93"/>
      <c r="D442" s="93"/>
      <c r="E442" s="93"/>
      <c r="F442" s="224">
        <v>38</v>
      </c>
      <c r="G442" s="81"/>
      <c r="H442" s="170"/>
      <c r="I442" s="82" t="s">
        <v>1632</v>
      </c>
      <c r="J442" s="241" t="s">
        <v>2524</v>
      </c>
    </row>
    <row r="443" spans="1:10" s="97" customFormat="1" x14ac:dyDescent="0.2">
      <c r="A443" s="222"/>
      <c r="B443" s="222" t="s">
        <v>2019</v>
      </c>
      <c r="C443" s="93"/>
      <c r="D443" s="93"/>
      <c r="E443" s="93"/>
      <c r="F443" s="224">
        <v>30</v>
      </c>
      <c r="G443" s="81"/>
      <c r="H443" s="170"/>
      <c r="I443" s="82" t="s">
        <v>1632</v>
      </c>
      <c r="J443" s="241" t="s">
        <v>2524</v>
      </c>
    </row>
    <row r="444" spans="1:10" s="97" customFormat="1" x14ac:dyDescent="0.2">
      <c r="A444" s="222"/>
      <c r="B444" s="222" t="s">
        <v>2020</v>
      </c>
      <c r="C444" s="93"/>
      <c r="D444" s="93"/>
      <c r="E444" s="93"/>
      <c r="F444" s="224">
        <v>65</v>
      </c>
      <c r="G444" s="81"/>
      <c r="H444" s="170"/>
      <c r="I444" s="82" t="s">
        <v>1632</v>
      </c>
      <c r="J444" s="241" t="s">
        <v>2524</v>
      </c>
    </row>
    <row r="445" spans="1:10" s="97" customFormat="1" x14ac:dyDescent="0.2">
      <c r="A445" s="222"/>
      <c r="B445" s="222" t="s">
        <v>2021</v>
      </c>
      <c r="C445" s="93"/>
      <c r="D445" s="93"/>
      <c r="E445" s="93"/>
      <c r="F445" s="224">
        <v>70</v>
      </c>
      <c r="G445" s="81"/>
      <c r="H445" s="170"/>
      <c r="I445" s="82" t="s">
        <v>1632</v>
      </c>
      <c r="J445" s="241" t="s">
        <v>2524</v>
      </c>
    </row>
    <row r="446" spans="1:10" s="97" customFormat="1" x14ac:dyDescent="0.2">
      <c r="A446" s="222"/>
      <c r="B446" s="222" t="s">
        <v>2022</v>
      </c>
      <c r="C446" s="93"/>
      <c r="D446" s="93"/>
      <c r="E446" s="93"/>
      <c r="F446" s="224">
        <v>65</v>
      </c>
      <c r="G446" s="81"/>
      <c r="H446" s="170"/>
      <c r="I446" s="82" t="s">
        <v>1632</v>
      </c>
      <c r="J446" s="241" t="s">
        <v>2524</v>
      </c>
    </row>
    <row r="447" spans="1:10" s="97" customFormat="1" x14ac:dyDescent="0.2">
      <c r="A447" s="222"/>
      <c r="B447" s="222" t="s">
        <v>2023</v>
      </c>
      <c r="C447" s="93"/>
      <c r="D447" s="93"/>
      <c r="E447" s="93"/>
      <c r="F447" s="224">
        <v>67</v>
      </c>
      <c r="G447" s="81"/>
      <c r="H447" s="170"/>
      <c r="I447" s="82" t="s">
        <v>1632</v>
      </c>
      <c r="J447" s="241" t="s">
        <v>2524</v>
      </c>
    </row>
    <row r="448" spans="1:10" s="97" customFormat="1" x14ac:dyDescent="0.2">
      <c r="A448" s="222"/>
      <c r="B448" s="222" t="s">
        <v>2024</v>
      </c>
      <c r="C448" s="93"/>
      <c r="D448" s="93"/>
      <c r="E448" s="93"/>
      <c r="F448" s="224">
        <v>12</v>
      </c>
      <c r="G448" s="81"/>
      <c r="H448" s="170"/>
      <c r="I448" s="82" t="s">
        <v>1632</v>
      </c>
      <c r="J448" s="241" t="s">
        <v>2524</v>
      </c>
    </row>
    <row r="449" spans="1:10" s="97" customFormat="1" x14ac:dyDescent="0.2">
      <c r="A449" s="222"/>
      <c r="B449" s="222" t="s">
        <v>2025</v>
      </c>
      <c r="C449" s="93"/>
      <c r="D449" s="93"/>
      <c r="E449" s="93"/>
      <c r="F449" s="224">
        <v>8</v>
      </c>
      <c r="G449" s="81"/>
      <c r="H449" s="170"/>
      <c r="I449" s="82" t="s">
        <v>1632</v>
      </c>
      <c r="J449" s="241" t="s">
        <v>2524</v>
      </c>
    </row>
    <row r="450" spans="1:10" s="97" customFormat="1" x14ac:dyDescent="0.2">
      <c r="A450" s="222"/>
      <c r="B450" s="222" t="s">
        <v>2026</v>
      </c>
      <c r="C450" s="93"/>
      <c r="D450" s="93"/>
      <c r="E450" s="93"/>
      <c r="F450" s="224">
        <v>8</v>
      </c>
      <c r="G450" s="81"/>
      <c r="H450" s="170"/>
      <c r="I450" s="82" t="s">
        <v>1632</v>
      </c>
      <c r="J450" s="241" t="s">
        <v>2524</v>
      </c>
    </row>
    <row r="451" spans="1:10" s="97" customFormat="1" x14ac:dyDescent="0.2">
      <c r="A451" s="222"/>
      <c r="B451" s="222" t="s">
        <v>2027</v>
      </c>
      <c r="C451" s="93"/>
      <c r="D451" s="93"/>
      <c r="E451" s="93"/>
      <c r="F451" s="224">
        <v>9</v>
      </c>
      <c r="G451" s="81"/>
      <c r="H451" s="170"/>
      <c r="I451" s="82" t="s">
        <v>1632</v>
      </c>
      <c r="J451" s="241" t="s">
        <v>2524</v>
      </c>
    </row>
    <row r="452" spans="1:10" s="97" customFormat="1" x14ac:dyDescent="0.2">
      <c r="A452" s="222"/>
      <c r="B452" s="222" t="s">
        <v>2028</v>
      </c>
      <c r="C452" s="93"/>
      <c r="D452" s="93"/>
      <c r="E452" s="93"/>
      <c r="F452" s="224">
        <v>8</v>
      </c>
      <c r="G452" s="81"/>
      <c r="H452" s="170"/>
      <c r="I452" s="82" t="s">
        <v>1632</v>
      </c>
      <c r="J452" s="241" t="s">
        <v>2524</v>
      </c>
    </row>
    <row r="453" spans="1:10" s="97" customFormat="1" x14ac:dyDescent="0.2">
      <c r="A453" s="222"/>
      <c r="B453" s="222" t="s">
        <v>2447</v>
      </c>
      <c r="C453" s="93"/>
      <c r="D453" s="93"/>
      <c r="E453" s="93"/>
      <c r="F453" s="224">
        <v>23</v>
      </c>
      <c r="G453" s="81"/>
      <c r="H453" s="170"/>
      <c r="I453" s="82" t="s">
        <v>1632</v>
      </c>
      <c r="J453" s="241" t="s">
        <v>2524</v>
      </c>
    </row>
    <row r="454" spans="1:10" s="97" customFormat="1" x14ac:dyDescent="0.2">
      <c r="A454" s="222"/>
      <c r="B454" s="222" t="s">
        <v>2029</v>
      </c>
      <c r="C454" s="93"/>
      <c r="D454" s="93"/>
      <c r="E454" s="93"/>
      <c r="F454" s="224">
        <v>22</v>
      </c>
      <c r="G454" s="81"/>
      <c r="H454" s="170"/>
      <c r="I454" s="82" t="s">
        <v>1632</v>
      </c>
      <c r="J454" s="241" t="s">
        <v>2524</v>
      </c>
    </row>
    <row r="455" spans="1:10" s="97" customFormat="1" x14ac:dyDescent="0.2">
      <c r="A455" s="222"/>
      <c r="B455" s="222" t="s">
        <v>2448</v>
      </c>
      <c r="C455" s="93"/>
      <c r="D455" s="93"/>
      <c r="E455" s="93"/>
      <c r="F455" s="224">
        <v>18</v>
      </c>
      <c r="G455" s="81"/>
      <c r="H455" s="170"/>
      <c r="I455" s="82" t="s">
        <v>1632</v>
      </c>
      <c r="J455" s="241" t="s">
        <v>2524</v>
      </c>
    </row>
    <row r="456" spans="1:10" s="97" customFormat="1" x14ac:dyDescent="0.2">
      <c r="A456" s="222"/>
      <c r="B456" s="222" t="s">
        <v>2030</v>
      </c>
      <c r="C456" s="93"/>
      <c r="D456" s="93"/>
      <c r="E456" s="93"/>
      <c r="F456" s="224">
        <v>21</v>
      </c>
      <c r="G456" s="81"/>
      <c r="H456" s="170"/>
      <c r="I456" s="82" t="s">
        <v>1632</v>
      </c>
      <c r="J456" s="241" t="s">
        <v>2524</v>
      </c>
    </row>
    <row r="457" spans="1:10" s="97" customFormat="1" x14ac:dyDescent="0.2">
      <c r="A457" s="222"/>
      <c r="B457" s="222" t="s">
        <v>2031</v>
      </c>
      <c r="C457" s="93"/>
      <c r="D457" s="93"/>
      <c r="E457" s="93"/>
      <c r="F457" s="224">
        <v>21</v>
      </c>
      <c r="G457" s="81"/>
      <c r="H457" s="170"/>
      <c r="I457" s="82" t="s">
        <v>1632</v>
      </c>
      <c r="J457" s="241" t="s">
        <v>2524</v>
      </c>
    </row>
    <row r="458" spans="1:10" s="97" customFormat="1" x14ac:dyDescent="0.2">
      <c r="A458" s="222"/>
      <c r="B458" s="222" t="s">
        <v>2032</v>
      </c>
      <c r="C458" s="93"/>
      <c r="D458" s="93"/>
      <c r="E458" s="93"/>
      <c r="F458" s="224">
        <v>22</v>
      </c>
      <c r="G458" s="81"/>
      <c r="H458" s="170"/>
      <c r="I458" s="82" t="s">
        <v>1632</v>
      </c>
      <c r="J458" s="241" t="s">
        <v>2524</v>
      </c>
    </row>
    <row r="459" spans="1:10" s="97" customFormat="1" x14ac:dyDescent="0.2">
      <c r="A459" s="222"/>
      <c r="B459" s="222" t="s">
        <v>2449</v>
      </c>
      <c r="C459" s="93"/>
      <c r="D459" s="93"/>
      <c r="E459" s="93"/>
      <c r="F459" s="224">
        <v>20</v>
      </c>
      <c r="G459" s="81"/>
      <c r="H459" s="170"/>
      <c r="I459" s="82" t="s">
        <v>1632</v>
      </c>
      <c r="J459" s="241" t="s">
        <v>2524</v>
      </c>
    </row>
    <row r="460" spans="1:10" s="97" customFormat="1" x14ac:dyDescent="0.2">
      <c r="A460" s="222"/>
      <c r="B460" s="222" t="s">
        <v>2033</v>
      </c>
      <c r="C460" s="93"/>
      <c r="D460" s="93"/>
      <c r="E460" s="93"/>
      <c r="F460" s="224">
        <v>233</v>
      </c>
      <c r="G460" s="81"/>
      <c r="H460" s="170"/>
      <c r="I460" s="82" t="s">
        <v>1632</v>
      </c>
      <c r="J460" s="241" t="s">
        <v>2524</v>
      </c>
    </row>
    <row r="461" spans="1:10" s="97" customFormat="1" x14ac:dyDescent="0.2">
      <c r="A461" s="225" t="s">
        <v>399</v>
      </c>
      <c r="B461" s="225" t="s">
        <v>2450</v>
      </c>
      <c r="C461" s="226">
        <v>39344</v>
      </c>
      <c r="D461" s="130" t="s">
        <v>2451</v>
      </c>
      <c r="E461" s="130"/>
      <c r="F461" s="227">
        <v>145</v>
      </c>
      <c r="G461" s="228">
        <f>926.5*1000000</f>
        <v>926500000</v>
      </c>
      <c r="H461" s="138"/>
      <c r="I461" s="124" t="s">
        <v>2452</v>
      </c>
      <c r="J461" s="237"/>
    </row>
    <row r="462" spans="1:10" s="97" customFormat="1" x14ac:dyDescent="0.2">
      <c r="A462" s="222"/>
      <c r="B462" s="222" t="s">
        <v>2034</v>
      </c>
      <c r="C462" s="171">
        <v>39372</v>
      </c>
      <c r="D462" s="229">
        <v>3550</v>
      </c>
      <c r="E462" s="93"/>
      <c r="F462" s="224">
        <v>148.99684914368007</v>
      </c>
      <c r="G462" s="102"/>
      <c r="H462" s="102">
        <v>1111940776.8484399</v>
      </c>
      <c r="I462" s="82" t="s">
        <v>2459</v>
      </c>
      <c r="J462" s="239"/>
    </row>
    <row r="463" spans="1:10" s="97" customFormat="1" x14ac:dyDescent="0.2">
      <c r="A463" s="222"/>
      <c r="B463" s="222" t="s">
        <v>2035</v>
      </c>
      <c r="C463" s="171">
        <v>39121</v>
      </c>
      <c r="D463" s="229">
        <v>3550</v>
      </c>
      <c r="E463" s="93"/>
      <c r="F463" s="224">
        <v>222.1</v>
      </c>
      <c r="G463" s="102"/>
      <c r="H463" s="102">
        <v>236800000</v>
      </c>
      <c r="I463" s="82" t="s">
        <v>2459</v>
      </c>
      <c r="J463" s="239"/>
    </row>
    <row r="464" spans="1:10" s="97" customFormat="1" x14ac:dyDescent="0.2">
      <c r="A464" s="222"/>
      <c r="B464" s="222" t="s">
        <v>2036</v>
      </c>
      <c r="C464" s="171">
        <v>39372</v>
      </c>
      <c r="D464" s="229">
        <v>3550</v>
      </c>
      <c r="E464" s="93"/>
      <c r="F464" s="224">
        <v>161.13909329357924</v>
      </c>
      <c r="G464" s="102"/>
      <c r="H464" s="102">
        <v>532476330.99999994</v>
      </c>
      <c r="I464" s="82" t="s">
        <v>2459</v>
      </c>
      <c r="J464" s="239"/>
    </row>
    <row r="465" spans="1:10" s="97" customFormat="1" x14ac:dyDescent="0.2">
      <c r="A465" s="222"/>
      <c r="B465" s="222" t="s">
        <v>2037</v>
      </c>
      <c r="C465" s="171">
        <v>39199</v>
      </c>
      <c r="D465" s="229">
        <v>4200</v>
      </c>
      <c r="E465" s="93"/>
      <c r="F465" s="224">
        <v>350.78</v>
      </c>
      <c r="G465" s="102"/>
      <c r="H465" s="102">
        <v>503750000</v>
      </c>
      <c r="I465" s="82" t="s">
        <v>2459</v>
      </c>
      <c r="J465" s="239" t="s">
        <v>2460</v>
      </c>
    </row>
    <row r="466" spans="1:10" s="97" customFormat="1" x14ac:dyDescent="0.2">
      <c r="A466" s="222"/>
      <c r="B466" s="222" t="s">
        <v>2037</v>
      </c>
      <c r="C466" s="171">
        <v>39217</v>
      </c>
      <c r="D466" s="229">
        <v>4200</v>
      </c>
      <c r="E466" s="93"/>
      <c r="F466" s="224">
        <v>315.22200748044224</v>
      </c>
      <c r="G466" s="102"/>
      <c r="H466" s="102">
        <v>523100000</v>
      </c>
      <c r="I466" s="82" t="s">
        <v>2459</v>
      </c>
      <c r="J466" s="239" t="s">
        <v>2461</v>
      </c>
    </row>
    <row r="467" spans="1:10" s="97" customFormat="1" x14ac:dyDescent="0.2">
      <c r="A467" s="222"/>
      <c r="B467" s="222" t="s">
        <v>2037</v>
      </c>
      <c r="C467" s="171">
        <v>39253</v>
      </c>
      <c r="D467" s="229">
        <v>4200</v>
      </c>
      <c r="E467" s="93"/>
      <c r="F467" s="224">
        <v>281.64639816621127</v>
      </c>
      <c r="G467" s="102"/>
      <c r="H467" s="102">
        <v>579800000</v>
      </c>
      <c r="I467" s="82" t="s">
        <v>2459</v>
      </c>
      <c r="J467" s="239" t="s">
        <v>2462</v>
      </c>
    </row>
    <row r="468" spans="1:10" s="97" customFormat="1" x14ac:dyDescent="0.2">
      <c r="A468" s="222"/>
      <c r="B468" s="222" t="s">
        <v>2037</v>
      </c>
      <c r="C468" s="171">
        <v>39269</v>
      </c>
      <c r="D468" s="229">
        <v>4200</v>
      </c>
      <c r="E468" s="93"/>
      <c r="F468" s="224">
        <v>279.13351643971384</v>
      </c>
      <c r="G468" s="102"/>
      <c r="H468" s="102">
        <v>602200000</v>
      </c>
      <c r="I468" s="82" t="s">
        <v>2459</v>
      </c>
      <c r="J468" s="239" t="s">
        <v>2463</v>
      </c>
    </row>
    <row r="469" spans="1:10" s="97" customFormat="1" x14ac:dyDescent="0.2">
      <c r="A469" s="222"/>
      <c r="B469" s="222" t="s">
        <v>2037</v>
      </c>
      <c r="C469" s="171">
        <v>39295</v>
      </c>
      <c r="D469" s="229">
        <v>4200</v>
      </c>
      <c r="E469" s="93"/>
      <c r="F469" s="224">
        <v>262.33381406139773</v>
      </c>
      <c r="G469" s="102"/>
      <c r="H469" s="102">
        <v>639900000</v>
      </c>
      <c r="I469" s="82" t="s">
        <v>2459</v>
      </c>
      <c r="J469" s="239" t="s">
        <v>2461</v>
      </c>
    </row>
    <row r="470" spans="1:10" s="97" customFormat="1" x14ac:dyDescent="0.2">
      <c r="A470" s="222"/>
      <c r="B470" s="222" t="s">
        <v>2037</v>
      </c>
      <c r="C470" s="171">
        <v>39309</v>
      </c>
      <c r="D470" s="229">
        <v>4200</v>
      </c>
      <c r="E470" s="93"/>
      <c r="F470" s="224">
        <v>259.49078750506732</v>
      </c>
      <c r="G470" s="102"/>
      <c r="H470" s="102">
        <v>660400000</v>
      </c>
      <c r="I470" s="82" t="s">
        <v>2459</v>
      </c>
      <c r="J470" s="239" t="s">
        <v>2464</v>
      </c>
    </row>
    <row r="471" spans="1:10" s="97" customFormat="1" x14ac:dyDescent="0.2">
      <c r="A471" s="222"/>
      <c r="B471" s="222" t="s">
        <v>2037</v>
      </c>
      <c r="C471" s="171">
        <v>39355</v>
      </c>
      <c r="D471" s="229">
        <v>4200</v>
      </c>
      <c r="E471" s="93"/>
      <c r="F471" s="224">
        <v>251.09093631590926</v>
      </c>
      <c r="G471" s="102"/>
      <c r="H471" s="102">
        <v>725500000</v>
      </c>
      <c r="I471" s="82" t="s">
        <v>2459</v>
      </c>
      <c r="J471" s="239" t="s">
        <v>2465</v>
      </c>
    </row>
    <row r="472" spans="1:10" s="97" customFormat="1" x14ac:dyDescent="0.2">
      <c r="A472" s="222"/>
      <c r="B472" s="222" t="s">
        <v>2037</v>
      </c>
      <c r="C472" s="171">
        <v>39379</v>
      </c>
      <c r="D472" s="229">
        <v>4200</v>
      </c>
      <c r="E472" s="93"/>
      <c r="F472" s="224">
        <v>236.15819104998243</v>
      </c>
      <c r="G472" s="102"/>
      <c r="H472" s="102">
        <v>758000000</v>
      </c>
      <c r="I472" s="82" t="s">
        <v>2459</v>
      </c>
      <c r="J472" s="239" t="s">
        <v>2466</v>
      </c>
    </row>
    <row r="473" spans="1:10" s="97" customFormat="1" x14ac:dyDescent="0.2">
      <c r="A473" s="222"/>
      <c r="B473" s="222" t="s">
        <v>2037</v>
      </c>
      <c r="C473" s="171">
        <v>39417</v>
      </c>
      <c r="D473" s="229">
        <v>4200</v>
      </c>
      <c r="E473" s="93"/>
      <c r="F473" s="224">
        <v>225.81</v>
      </c>
      <c r="G473" s="102"/>
      <c r="H473" s="102">
        <v>808400000</v>
      </c>
      <c r="I473" s="82" t="s">
        <v>2459</v>
      </c>
      <c r="J473" s="239" t="s">
        <v>2463</v>
      </c>
    </row>
    <row r="474" spans="1:10" s="97" customFormat="1" x14ac:dyDescent="0.2">
      <c r="A474" s="222"/>
      <c r="B474" s="222" t="s">
        <v>2038</v>
      </c>
      <c r="C474" s="171">
        <v>39110</v>
      </c>
      <c r="D474" s="229">
        <v>4200</v>
      </c>
      <c r="E474" s="93"/>
      <c r="F474" s="224">
        <v>341.51</v>
      </c>
      <c r="G474" s="102"/>
      <c r="H474" s="102">
        <v>234920000</v>
      </c>
      <c r="I474" s="82" t="s">
        <v>2459</v>
      </c>
      <c r="J474" s="239" t="s">
        <v>2467</v>
      </c>
    </row>
    <row r="475" spans="1:10" s="97" customFormat="1" x14ac:dyDescent="0.2">
      <c r="A475" s="222"/>
      <c r="B475" s="222" t="s">
        <v>2038</v>
      </c>
      <c r="C475" s="171">
        <v>39199</v>
      </c>
      <c r="D475" s="229">
        <v>4200</v>
      </c>
      <c r="E475" s="93"/>
      <c r="F475" s="224">
        <v>325.01</v>
      </c>
      <c r="G475" s="102"/>
      <c r="H475" s="102">
        <v>343790000</v>
      </c>
      <c r="I475" s="82" t="s">
        <v>2459</v>
      </c>
      <c r="J475" s="239" t="s">
        <v>2460</v>
      </c>
    </row>
    <row r="476" spans="1:10" s="97" customFormat="1" x14ac:dyDescent="0.2">
      <c r="A476" s="222"/>
      <c r="B476" s="222" t="s">
        <v>2038</v>
      </c>
      <c r="C476" s="171">
        <v>39253</v>
      </c>
      <c r="D476" s="229">
        <v>4200</v>
      </c>
      <c r="E476" s="93"/>
      <c r="F476" s="224">
        <v>244.06469470204004</v>
      </c>
      <c r="G476" s="102"/>
      <c r="H476" s="102">
        <v>394900000</v>
      </c>
      <c r="I476" s="82" t="s">
        <v>2459</v>
      </c>
      <c r="J476" s="239" t="s">
        <v>2468</v>
      </c>
    </row>
    <row r="477" spans="1:10" s="97" customFormat="1" x14ac:dyDescent="0.2">
      <c r="A477" s="222"/>
      <c r="B477" s="222" t="s">
        <v>2038</v>
      </c>
      <c r="C477" s="171">
        <v>39295</v>
      </c>
      <c r="D477" s="229">
        <v>4200</v>
      </c>
      <c r="E477" s="93"/>
      <c r="F477" s="224">
        <v>239.39856139918638</v>
      </c>
      <c r="G477" s="102"/>
      <c r="H477" s="102">
        <v>435000000</v>
      </c>
      <c r="I477" s="82" t="s">
        <v>2459</v>
      </c>
      <c r="J477" s="239" t="s">
        <v>2466</v>
      </c>
    </row>
    <row r="478" spans="1:10" s="97" customFormat="1" x14ac:dyDescent="0.2">
      <c r="A478" s="222"/>
      <c r="B478" s="222" t="s">
        <v>2038</v>
      </c>
      <c r="C478" s="171">
        <v>39309</v>
      </c>
      <c r="D478" s="229">
        <v>4200</v>
      </c>
      <c r="E478" s="93"/>
      <c r="F478" s="224">
        <v>242.19</v>
      </c>
      <c r="G478" s="102"/>
      <c r="H478" s="102">
        <v>448300000</v>
      </c>
      <c r="I478" s="82" t="s">
        <v>2459</v>
      </c>
      <c r="J478" s="239" t="s">
        <v>2468</v>
      </c>
    </row>
    <row r="479" spans="1:10" s="97" customFormat="1" x14ac:dyDescent="0.2">
      <c r="A479" s="222"/>
      <c r="B479" s="222" t="s">
        <v>2038</v>
      </c>
      <c r="C479" s="171">
        <v>39355</v>
      </c>
      <c r="D479" s="229">
        <v>4200</v>
      </c>
      <c r="E479" s="93"/>
      <c r="F479" s="224">
        <v>248.82</v>
      </c>
      <c r="G479" s="102"/>
      <c r="H479" s="102">
        <v>492000000</v>
      </c>
      <c r="I479" s="82" t="s">
        <v>2459</v>
      </c>
      <c r="J479" s="239" t="s">
        <v>2469</v>
      </c>
    </row>
    <row r="480" spans="1:10" s="97" customFormat="1" x14ac:dyDescent="0.2">
      <c r="A480" s="222"/>
      <c r="B480" s="222" t="s">
        <v>2038</v>
      </c>
      <c r="C480" s="171">
        <v>39379</v>
      </c>
      <c r="D480" s="229">
        <v>4200</v>
      </c>
      <c r="E480" s="93"/>
      <c r="F480" s="230">
        <v>224.9</v>
      </c>
      <c r="G480" s="231"/>
      <c r="H480" s="231">
        <v>513600000</v>
      </c>
      <c r="I480" s="82" t="s">
        <v>2459</v>
      </c>
      <c r="J480" s="239" t="s">
        <v>2464</v>
      </c>
    </row>
    <row r="481" spans="1:10" s="97" customFormat="1" x14ac:dyDescent="0.2">
      <c r="A481" s="222"/>
      <c r="B481" s="222" t="s">
        <v>2038</v>
      </c>
      <c r="C481" s="171">
        <v>39399</v>
      </c>
      <c r="D481" s="229">
        <v>4200</v>
      </c>
      <c r="E481" s="93"/>
      <c r="F481" s="230">
        <v>225.81</v>
      </c>
      <c r="G481" s="231"/>
      <c r="H481" s="231">
        <v>530500000</v>
      </c>
      <c r="I481" s="82" t="s">
        <v>2459</v>
      </c>
      <c r="J481" s="239" t="s">
        <v>2463</v>
      </c>
    </row>
    <row r="482" spans="1:10" s="97" customFormat="1" x14ac:dyDescent="0.2">
      <c r="A482" s="222"/>
      <c r="B482" s="222" t="s">
        <v>2039</v>
      </c>
      <c r="C482" s="171">
        <v>39199</v>
      </c>
      <c r="D482" s="229">
        <v>4200</v>
      </c>
      <c r="E482" s="93"/>
      <c r="F482" s="230">
        <v>323.10000000000002</v>
      </c>
      <c r="G482" s="231"/>
      <c r="H482" s="231">
        <v>219200000</v>
      </c>
      <c r="I482" s="82" t="s">
        <v>2459</v>
      </c>
      <c r="J482" s="239" t="s">
        <v>2470</v>
      </c>
    </row>
    <row r="483" spans="1:10" s="97" customFormat="1" x14ac:dyDescent="0.2">
      <c r="A483" s="222"/>
      <c r="B483" s="222" t="s">
        <v>2039</v>
      </c>
      <c r="C483" s="171">
        <v>39262</v>
      </c>
      <c r="D483" s="229">
        <v>4200</v>
      </c>
      <c r="E483" s="93"/>
      <c r="F483" s="230">
        <v>304.10000000000002</v>
      </c>
      <c r="G483" s="231"/>
      <c r="H483" s="231">
        <v>246600000</v>
      </c>
      <c r="I483" s="82" t="s">
        <v>2459</v>
      </c>
      <c r="J483" s="239" t="s">
        <v>2471</v>
      </c>
    </row>
    <row r="484" spans="1:10" s="97" customFormat="1" x14ac:dyDescent="0.2">
      <c r="A484" s="222"/>
      <c r="B484" s="222" t="s">
        <v>2039</v>
      </c>
      <c r="C484" s="171">
        <v>39309</v>
      </c>
      <c r="D484" s="229">
        <v>4200</v>
      </c>
      <c r="E484" s="93"/>
      <c r="F484" s="230">
        <v>287.17</v>
      </c>
      <c r="G484" s="231"/>
      <c r="H484" s="231">
        <v>268900000</v>
      </c>
      <c r="I484" s="82" t="s">
        <v>2459</v>
      </c>
      <c r="J484" s="239" t="s">
        <v>2466</v>
      </c>
    </row>
    <row r="485" spans="1:10" s="97" customFormat="1" x14ac:dyDescent="0.2">
      <c r="A485" s="222"/>
      <c r="B485" s="222" t="s">
        <v>2039</v>
      </c>
      <c r="C485" s="171">
        <v>39355</v>
      </c>
      <c r="D485" s="229">
        <v>4200</v>
      </c>
      <c r="E485" s="93"/>
      <c r="F485" s="230">
        <v>278.72000000000003</v>
      </c>
      <c r="G485" s="231"/>
      <c r="H485" s="231">
        <v>291400000</v>
      </c>
      <c r="I485" s="82" t="s">
        <v>2459</v>
      </c>
      <c r="J485" s="241" t="s">
        <v>2472</v>
      </c>
    </row>
    <row r="486" spans="1:10" s="97" customFormat="1" x14ac:dyDescent="0.2">
      <c r="A486" s="222"/>
      <c r="B486" s="222" t="s">
        <v>2039</v>
      </c>
      <c r="C486" s="171">
        <v>39397</v>
      </c>
      <c r="D486" s="229">
        <v>4200</v>
      </c>
      <c r="E486" s="93"/>
      <c r="F486" s="230">
        <v>265.2</v>
      </c>
      <c r="G486" s="231"/>
      <c r="H486" s="231">
        <v>311500000</v>
      </c>
      <c r="I486" s="82" t="s">
        <v>2459</v>
      </c>
      <c r="J486" s="241" t="s">
        <v>2466</v>
      </c>
    </row>
    <row r="487" spans="1:10" s="97" customFormat="1" x14ac:dyDescent="0.2">
      <c r="A487" s="222"/>
      <c r="B487" s="222" t="s">
        <v>2039</v>
      </c>
      <c r="C487" s="171">
        <v>39426</v>
      </c>
      <c r="D487" s="229">
        <v>4200</v>
      </c>
      <c r="E487" s="93"/>
      <c r="F487" s="230">
        <v>257.66000000000003</v>
      </c>
      <c r="G487" s="231"/>
      <c r="H487" s="231">
        <v>324000000</v>
      </c>
      <c r="I487" s="82" t="s">
        <v>2459</v>
      </c>
      <c r="J487" s="241" t="s">
        <v>2473</v>
      </c>
    </row>
    <row r="488" spans="1:10" s="97" customFormat="1" x14ac:dyDescent="0.2">
      <c r="A488" s="222"/>
      <c r="B488" s="222" t="s">
        <v>2040</v>
      </c>
      <c r="C488" s="171">
        <v>39199</v>
      </c>
      <c r="D488" s="229">
        <v>4200</v>
      </c>
      <c r="E488" s="93"/>
      <c r="F488" s="230">
        <v>396.8</v>
      </c>
      <c r="G488" s="231"/>
      <c r="H488" s="231">
        <v>108500000</v>
      </c>
      <c r="I488" s="82" t="s">
        <v>2459</v>
      </c>
      <c r="J488" s="241" t="s">
        <v>2470</v>
      </c>
    </row>
    <row r="489" spans="1:10" s="97" customFormat="1" x14ac:dyDescent="0.2">
      <c r="A489" s="222"/>
      <c r="B489" s="222" t="s">
        <v>2040</v>
      </c>
      <c r="C489" s="171">
        <v>39242</v>
      </c>
      <c r="D489" s="229">
        <v>4200</v>
      </c>
      <c r="E489" s="93"/>
      <c r="F489" s="230">
        <v>381.9</v>
      </c>
      <c r="G489" s="231"/>
      <c r="H489" s="231">
        <v>130699999.99999999</v>
      </c>
      <c r="I489" s="82" t="s">
        <v>2459</v>
      </c>
      <c r="J489" s="241" t="s">
        <v>2474</v>
      </c>
    </row>
    <row r="490" spans="1:10" s="97" customFormat="1" x14ac:dyDescent="0.2">
      <c r="A490" s="222"/>
      <c r="B490" s="222" t="s">
        <v>2040</v>
      </c>
      <c r="C490" s="171">
        <v>39295</v>
      </c>
      <c r="D490" s="229">
        <v>4200</v>
      </c>
      <c r="E490" s="93"/>
      <c r="F490" s="230">
        <v>358.4</v>
      </c>
      <c r="G490" s="231"/>
      <c r="H490" s="231">
        <v>163500000</v>
      </c>
      <c r="I490" s="82" t="s">
        <v>2459</v>
      </c>
      <c r="J490" s="241" t="s">
        <v>2466</v>
      </c>
    </row>
    <row r="491" spans="1:10" s="97" customFormat="1" x14ac:dyDescent="0.2">
      <c r="A491" s="222"/>
      <c r="B491" s="222" t="s">
        <v>2040</v>
      </c>
      <c r="C491" s="171">
        <v>39309</v>
      </c>
      <c r="D491" s="229">
        <v>4200</v>
      </c>
      <c r="E491" s="93"/>
      <c r="F491" s="230">
        <v>352.8</v>
      </c>
      <c r="G491" s="231"/>
      <c r="H491" s="231">
        <v>172800000</v>
      </c>
      <c r="I491" s="82" t="s">
        <v>2459</v>
      </c>
      <c r="J491" s="241" t="s">
        <v>2475</v>
      </c>
    </row>
    <row r="492" spans="1:10" s="97" customFormat="1" x14ac:dyDescent="0.2">
      <c r="A492" s="222"/>
      <c r="B492" s="222" t="s">
        <v>2040</v>
      </c>
      <c r="C492" s="171">
        <v>39355</v>
      </c>
      <c r="D492" s="229">
        <v>4200</v>
      </c>
      <c r="E492" s="93"/>
      <c r="F492" s="230">
        <v>337.67401780415383</v>
      </c>
      <c r="G492" s="231"/>
      <c r="H492" s="231">
        <v>203500000</v>
      </c>
      <c r="I492" s="82" t="s">
        <v>2459</v>
      </c>
      <c r="J492" s="241" t="s">
        <v>2476</v>
      </c>
    </row>
    <row r="493" spans="1:10" s="97" customFormat="1" x14ac:dyDescent="0.2">
      <c r="A493" s="222"/>
      <c r="B493" s="222" t="s">
        <v>2040</v>
      </c>
      <c r="C493" s="171">
        <v>39379</v>
      </c>
      <c r="D493" s="229">
        <v>4200</v>
      </c>
      <c r="E493" s="93"/>
      <c r="F493" s="230">
        <v>327.59419637716417</v>
      </c>
      <c r="G493" s="231"/>
      <c r="H493" s="231">
        <v>219400000</v>
      </c>
      <c r="I493" s="82" t="s">
        <v>2459</v>
      </c>
      <c r="J493" s="241" t="s">
        <v>2463</v>
      </c>
    </row>
    <row r="494" spans="1:10" s="97" customFormat="1" x14ac:dyDescent="0.2">
      <c r="A494" s="222"/>
      <c r="B494" s="222" t="s">
        <v>2040</v>
      </c>
      <c r="C494" s="171">
        <v>39417</v>
      </c>
      <c r="D494" s="229">
        <v>4200</v>
      </c>
      <c r="E494" s="93"/>
      <c r="F494" s="230">
        <v>303.55789431342413</v>
      </c>
      <c r="G494" s="231"/>
      <c r="H494" s="231">
        <v>245600000</v>
      </c>
      <c r="I494" s="82" t="s">
        <v>2459</v>
      </c>
      <c r="J494" s="241" t="s">
        <v>2464</v>
      </c>
    </row>
    <row r="495" spans="1:10" s="97" customFormat="1" x14ac:dyDescent="0.2">
      <c r="A495" s="222"/>
      <c r="B495" s="222" t="s">
        <v>2453</v>
      </c>
      <c r="C495" s="171">
        <v>39203</v>
      </c>
      <c r="D495" s="229">
        <v>4630</v>
      </c>
      <c r="E495" s="93"/>
      <c r="F495" s="230">
        <v>348.73854370927023</v>
      </c>
      <c r="G495" s="231"/>
      <c r="H495" s="231">
        <v>2180076442.6999998</v>
      </c>
      <c r="I495" s="82" t="s">
        <v>2459</v>
      </c>
      <c r="J495" s="241"/>
    </row>
    <row r="496" spans="1:10" s="97" customFormat="1" x14ac:dyDescent="0.2">
      <c r="A496" s="222"/>
      <c r="B496" s="222" t="s">
        <v>2041</v>
      </c>
      <c r="C496" s="171">
        <v>39233</v>
      </c>
      <c r="D496" s="229">
        <v>4630</v>
      </c>
      <c r="E496" s="93"/>
      <c r="F496" s="230">
        <v>347.13478086419752</v>
      </c>
      <c r="G496" s="231"/>
      <c r="H496" s="231">
        <v>2180076442.6999998</v>
      </c>
      <c r="I496" s="82" t="s">
        <v>2459</v>
      </c>
      <c r="J496" s="241"/>
    </row>
    <row r="497" spans="1:10" s="97" customFormat="1" x14ac:dyDescent="0.2">
      <c r="A497" s="222"/>
      <c r="B497" s="222" t="s">
        <v>2041</v>
      </c>
      <c r="C497" s="171">
        <v>39358</v>
      </c>
      <c r="D497" s="229">
        <v>4630</v>
      </c>
      <c r="E497" s="93"/>
      <c r="F497" s="230">
        <v>323.01614692354536</v>
      </c>
      <c r="G497" s="231"/>
      <c r="H497" s="231">
        <v>2317477022.6999998</v>
      </c>
      <c r="I497" s="82" t="s">
        <v>2459</v>
      </c>
      <c r="J497" s="241"/>
    </row>
    <row r="498" spans="1:10" s="97" customFormat="1" x14ac:dyDescent="0.2">
      <c r="A498" s="222"/>
      <c r="B498" s="222" t="s">
        <v>2454</v>
      </c>
      <c r="C498" s="171">
        <v>39231</v>
      </c>
      <c r="D498" s="229">
        <v>4372.5</v>
      </c>
      <c r="E498" s="93"/>
      <c r="F498" s="230">
        <v>463.66161775619094</v>
      </c>
      <c r="G498" s="231"/>
      <c r="H498" s="231">
        <v>233013736</v>
      </c>
      <c r="I498" s="82" t="s">
        <v>2459</v>
      </c>
      <c r="J498" s="241"/>
    </row>
    <row r="499" spans="1:10" s="97" customFormat="1" x14ac:dyDescent="0.2">
      <c r="A499" s="222"/>
      <c r="B499" s="222" t="s">
        <v>2455</v>
      </c>
      <c r="C499" s="171">
        <v>39432</v>
      </c>
      <c r="D499" s="229">
        <v>4050</v>
      </c>
      <c r="E499" s="93"/>
      <c r="F499" s="230">
        <v>72.18718415647426</v>
      </c>
      <c r="G499" s="231"/>
      <c r="H499" s="231">
        <v>2172340435.6157308</v>
      </c>
      <c r="I499" s="82" t="s">
        <v>2459</v>
      </c>
      <c r="J499" s="241" t="s">
        <v>2131</v>
      </c>
    </row>
    <row r="500" spans="1:10" s="97" customFormat="1" x14ac:dyDescent="0.2">
      <c r="A500" s="222"/>
      <c r="B500" s="222" t="s">
        <v>2042</v>
      </c>
      <c r="C500" s="171">
        <v>39420</v>
      </c>
      <c r="D500" s="229">
        <v>4150</v>
      </c>
      <c r="E500" s="93"/>
      <c r="F500" s="230">
        <v>75.321682350654868</v>
      </c>
      <c r="G500" s="231"/>
      <c r="H500" s="231">
        <v>2948730794.0462937</v>
      </c>
      <c r="I500" s="82" t="s">
        <v>2459</v>
      </c>
      <c r="J500" s="241" t="s">
        <v>2131</v>
      </c>
    </row>
    <row r="501" spans="1:10" s="97" customFormat="1" x14ac:dyDescent="0.2">
      <c r="A501" s="222"/>
      <c r="B501" s="222" t="s">
        <v>2043</v>
      </c>
      <c r="C501" s="171">
        <v>39420</v>
      </c>
      <c r="D501" s="229">
        <v>4150</v>
      </c>
      <c r="E501" s="93"/>
      <c r="F501" s="230">
        <v>67.16606196203108</v>
      </c>
      <c r="G501" s="231"/>
      <c r="H501" s="231">
        <v>2948730794.0462937</v>
      </c>
      <c r="I501" s="82" t="s">
        <v>2459</v>
      </c>
      <c r="J501" s="241" t="s">
        <v>2131</v>
      </c>
    </row>
    <row r="502" spans="1:10" s="97" customFormat="1" x14ac:dyDescent="0.2">
      <c r="A502" s="222"/>
      <c r="B502" s="222" t="s">
        <v>2456</v>
      </c>
      <c r="C502" s="171">
        <v>39223</v>
      </c>
      <c r="D502" s="229">
        <v>4050</v>
      </c>
      <c r="E502" s="93"/>
      <c r="F502" s="232">
        <v>73.890638042538257</v>
      </c>
      <c r="G502" s="231"/>
      <c r="H502" s="231">
        <v>980530209.03315508</v>
      </c>
      <c r="I502" s="82" t="s">
        <v>2459</v>
      </c>
      <c r="J502" s="241" t="s">
        <v>2131</v>
      </c>
    </row>
    <row r="503" spans="1:10" s="97" customFormat="1" x14ac:dyDescent="0.2">
      <c r="A503" s="222"/>
      <c r="B503" s="222" t="s">
        <v>2044</v>
      </c>
      <c r="C503" s="171">
        <v>39193</v>
      </c>
      <c r="D503" s="229">
        <v>4200</v>
      </c>
      <c r="E503" s="93"/>
      <c r="F503" s="230">
        <v>69.25</v>
      </c>
      <c r="G503" s="231"/>
      <c r="H503" s="231">
        <v>2600669426.3999996</v>
      </c>
      <c r="I503" s="82" t="s">
        <v>2459</v>
      </c>
      <c r="J503" s="241" t="s">
        <v>2131</v>
      </c>
    </row>
    <row r="504" spans="1:10" s="97" customFormat="1" x14ac:dyDescent="0.2">
      <c r="A504" s="222"/>
      <c r="B504" s="222" t="s">
        <v>2045</v>
      </c>
      <c r="C504" s="171">
        <v>39192</v>
      </c>
      <c r="D504" s="229">
        <v>4560</v>
      </c>
      <c r="E504" s="93"/>
      <c r="F504" s="230">
        <v>89.19</v>
      </c>
      <c r="G504" s="231"/>
      <c r="H504" s="231">
        <v>2653245582.6999898</v>
      </c>
      <c r="I504" s="82" t="s">
        <v>2459</v>
      </c>
      <c r="J504" s="241" t="s">
        <v>2477</v>
      </c>
    </row>
    <row r="505" spans="1:10" s="97" customFormat="1" x14ac:dyDescent="0.2">
      <c r="A505" s="222"/>
      <c r="B505" s="222" t="s">
        <v>2046</v>
      </c>
      <c r="C505" s="171">
        <v>39335</v>
      </c>
      <c r="D505" s="229">
        <v>2700</v>
      </c>
      <c r="E505" s="93"/>
      <c r="F505" s="230">
        <v>53.972976219382339</v>
      </c>
      <c r="G505" s="231"/>
      <c r="H505" s="231">
        <v>7837612553.2047796</v>
      </c>
      <c r="I505" s="82" t="s">
        <v>2459</v>
      </c>
      <c r="J505" s="241" t="s">
        <v>2478</v>
      </c>
    </row>
    <row r="506" spans="1:10" s="97" customFormat="1" x14ac:dyDescent="0.2">
      <c r="A506" s="222"/>
      <c r="B506" s="222" t="s">
        <v>2457</v>
      </c>
      <c r="C506" s="171">
        <v>39335</v>
      </c>
      <c r="D506" s="229">
        <v>2700</v>
      </c>
      <c r="E506" s="93"/>
      <c r="F506" s="230">
        <v>46.613024916739292</v>
      </c>
      <c r="G506" s="231"/>
      <c r="H506" s="231">
        <v>7837612553.2047796</v>
      </c>
      <c r="I506" s="82" t="s">
        <v>2459</v>
      </c>
      <c r="J506" s="239" t="s">
        <v>2479</v>
      </c>
    </row>
    <row r="507" spans="1:10" s="97" customFormat="1" x14ac:dyDescent="0.2">
      <c r="A507" s="222"/>
      <c r="B507" s="222" t="s">
        <v>2047</v>
      </c>
      <c r="C507" s="171">
        <v>39335</v>
      </c>
      <c r="D507" s="229">
        <v>3200</v>
      </c>
      <c r="E507" s="93"/>
      <c r="F507" s="230">
        <v>95.835319809929345</v>
      </c>
      <c r="G507" s="231"/>
      <c r="H507" s="231">
        <v>2181404248.0471396</v>
      </c>
      <c r="I507" s="82" t="s">
        <v>2459</v>
      </c>
      <c r="J507" s="239" t="s">
        <v>2131</v>
      </c>
    </row>
    <row r="508" spans="1:10" s="97" customFormat="1" x14ac:dyDescent="0.2">
      <c r="A508" s="222"/>
      <c r="B508" s="222" t="s">
        <v>2047</v>
      </c>
      <c r="C508" s="171">
        <v>39410</v>
      </c>
      <c r="D508" s="229">
        <v>3200</v>
      </c>
      <c r="E508" s="93"/>
      <c r="F508" s="230">
        <v>102.1</v>
      </c>
      <c r="G508" s="231"/>
      <c r="H508" s="231">
        <v>2183981000</v>
      </c>
      <c r="I508" s="82" t="s">
        <v>2459</v>
      </c>
      <c r="J508" s="239" t="s">
        <v>2480</v>
      </c>
    </row>
    <row r="509" spans="1:10" s="97" customFormat="1" x14ac:dyDescent="0.2">
      <c r="A509" s="222"/>
      <c r="B509" s="222" t="s">
        <v>2048</v>
      </c>
      <c r="C509" s="171">
        <v>39090</v>
      </c>
      <c r="D509" s="229">
        <v>2670</v>
      </c>
      <c r="E509" s="93"/>
      <c r="F509" s="230">
        <v>101.3</v>
      </c>
      <c r="G509" s="231"/>
      <c r="H509" s="231">
        <v>1582800000</v>
      </c>
      <c r="I509" s="82" t="s">
        <v>2459</v>
      </c>
      <c r="J509" s="239" t="s">
        <v>2132</v>
      </c>
    </row>
    <row r="510" spans="1:10" s="97" customFormat="1" x14ac:dyDescent="0.2">
      <c r="A510" s="222"/>
      <c r="B510" s="222" t="s">
        <v>2048</v>
      </c>
      <c r="C510" s="171">
        <v>39332</v>
      </c>
      <c r="D510" s="229">
        <v>2670</v>
      </c>
      <c r="E510" s="93"/>
      <c r="F510" s="230">
        <v>95.9</v>
      </c>
      <c r="G510" s="231"/>
      <c r="H510" s="231">
        <v>1658948023.32954</v>
      </c>
      <c r="I510" s="82" t="s">
        <v>2459</v>
      </c>
      <c r="J510" s="239" t="s">
        <v>2132</v>
      </c>
    </row>
    <row r="511" spans="1:10" s="97" customFormat="1" x14ac:dyDescent="0.2">
      <c r="A511" s="222"/>
      <c r="B511" s="222" t="s">
        <v>2049</v>
      </c>
      <c r="C511" s="171">
        <v>39335</v>
      </c>
      <c r="D511" s="229">
        <v>2652</v>
      </c>
      <c r="E511" s="93"/>
      <c r="F511" s="230">
        <v>43.042258481847981</v>
      </c>
      <c r="G511" s="231"/>
      <c r="H511" s="231">
        <v>1709466068.0043564</v>
      </c>
      <c r="I511" s="82" t="s">
        <v>2459</v>
      </c>
      <c r="J511" s="239" t="s">
        <v>2133</v>
      </c>
    </row>
    <row r="512" spans="1:10" s="97" customFormat="1" x14ac:dyDescent="0.2">
      <c r="A512" s="222"/>
      <c r="B512" s="222" t="s">
        <v>2049</v>
      </c>
      <c r="C512" s="171">
        <v>39417</v>
      </c>
      <c r="D512" s="229">
        <v>2652</v>
      </c>
      <c r="E512" s="93"/>
      <c r="F512" s="230">
        <v>38.399332008185773</v>
      </c>
      <c r="G512" s="231"/>
      <c r="H512" s="231">
        <v>1740471000</v>
      </c>
      <c r="I512" s="82" t="s">
        <v>2459</v>
      </c>
      <c r="J512" s="239" t="s">
        <v>2133</v>
      </c>
    </row>
    <row r="513" spans="1:10" s="97" customFormat="1" x14ac:dyDescent="0.2">
      <c r="A513" s="222"/>
      <c r="B513" s="222" t="s">
        <v>2050</v>
      </c>
      <c r="C513" s="171">
        <v>39335</v>
      </c>
      <c r="D513" s="229">
        <v>2652</v>
      </c>
      <c r="E513" s="93"/>
      <c r="F513" s="230">
        <v>78.044975758354482</v>
      </c>
      <c r="G513" s="231"/>
      <c r="H513" s="231">
        <v>916313545.98285306</v>
      </c>
      <c r="I513" s="82" t="s">
        <v>2459</v>
      </c>
      <c r="J513" s="239" t="s">
        <v>2133</v>
      </c>
    </row>
    <row r="514" spans="1:10" s="97" customFormat="1" x14ac:dyDescent="0.2">
      <c r="A514" s="222"/>
      <c r="B514" s="222" t="s">
        <v>2051</v>
      </c>
      <c r="C514" s="171">
        <v>39334</v>
      </c>
      <c r="D514" s="229">
        <v>2262.41</v>
      </c>
      <c r="E514" s="93"/>
      <c r="F514" s="230">
        <v>53.7</v>
      </c>
      <c r="G514" s="231"/>
      <c r="H514" s="231">
        <v>1346880000</v>
      </c>
      <c r="I514" s="82" t="s">
        <v>2459</v>
      </c>
      <c r="J514" s="239" t="s">
        <v>2481</v>
      </c>
    </row>
    <row r="515" spans="1:10" s="97" customFormat="1" x14ac:dyDescent="0.2">
      <c r="A515" s="222"/>
      <c r="B515" s="222" t="s">
        <v>2052</v>
      </c>
      <c r="C515" s="171">
        <v>39334</v>
      </c>
      <c r="D515" s="229">
        <v>2262.41</v>
      </c>
      <c r="E515" s="93"/>
      <c r="F515" s="230">
        <v>54.22</v>
      </c>
      <c r="G515" s="231"/>
      <c r="H515" s="231">
        <v>1346880000</v>
      </c>
      <c r="I515" s="82" t="s">
        <v>2459</v>
      </c>
      <c r="J515" s="239" t="s">
        <v>2481</v>
      </c>
    </row>
    <row r="516" spans="1:10" s="97" customFormat="1" x14ac:dyDescent="0.2">
      <c r="A516" s="222"/>
      <c r="B516" s="222" t="s">
        <v>2053</v>
      </c>
      <c r="C516" s="171">
        <v>39133</v>
      </c>
      <c r="D516" s="229">
        <v>2293.42</v>
      </c>
      <c r="E516" s="93"/>
      <c r="F516" s="230">
        <v>150</v>
      </c>
      <c r="G516" s="231"/>
      <c r="H516" s="231">
        <v>500100000</v>
      </c>
      <c r="I516" s="82" t="s">
        <v>2459</v>
      </c>
      <c r="J516" s="239" t="s">
        <v>2482</v>
      </c>
    </row>
    <row r="517" spans="1:10" s="97" customFormat="1" x14ac:dyDescent="0.2">
      <c r="A517" s="222"/>
      <c r="B517" s="222" t="s">
        <v>2053</v>
      </c>
      <c r="C517" s="171">
        <v>39172</v>
      </c>
      <c r="D517" s="229">
        <v>2293.42</v>
      </c>
      <c r="E517" s="93"/>
      <c r="F517" s="230">
        <v>149.69</v>
      </c>
      <c r="G517" s="231"/>
      <c r="H517" s="231">
        <v>500700000</v>
      </c>
      <c r="I517" s="82" t="s">
        <v>2459</v>
      </c>
      <c r="J517" s="239" t="s">
        <v>2483</v>
      </c>
    </row>
    <row r="518" spans="1:10" s="97" customFormat="1" x14ac:dyDescent="0.2">
      <c r="A518" s="222"/>
      <c r="B518" s="222" t="s">
        <v>2053</v>
      </c>
      <c r="C518" s="171">
        <v>39292</v>
      </c>
      <c r="D518" s="229">
        <v>2293.42</v>
      </c>
      <c r="E518" s="93"/>
      <c r="F518" s="230">
        <v>142.6</v>
      </c>
      <c r="G518" s="231"/>
      <c r="H518" s="231">
        <v>513780000</v>
      </c>
      <c r="I518" s="82" t="s">
        <v>2459</v>
      </c>
      <c r="J518" s="239" t="s">
        <v>2134</v>
      </c>
    </row>
    <row r="519" spans="1:10" s="97" customFormat="1" x14ac:dyDescent="0.2">
      <c r="A519" s="222"/>
      <c r="B519" s="222" t="s">
        <v>2053</v>
      </c>
      <c r="C519" s="171">
        <v>39334</v>
      </c>
      <c r="D519" s="229">
        <v>2293.42</v>
      </c>
      <c r="E519" s="93"/>
      <c r="F519" s="230">
        <v>140.58000000000001</v>
      </c>
      <c r="G519" s="231"/>
      <c r="H519" s="231">
        <v>515480000</v>
      </c>
      <c r="I519" s="82" t="s">
        <v>2459</v>
      </c>
      <c r="J519" s="239" t="s">
        <v>2481</v>
      </c>
    </row>
    <row r="520" spans="1:10" s="97" customFormat="1" x14ac:dyDescent="0.2">
      <c r="A520" s="222"/>
      <c r="B520" s="222" t="s">
        <v>2053</v>
      </c>
      <c r="C520" s="171">
        <v>39423</v>
      </c>
      <c r="D520" s="229">
        <v>2293.42</v>
      </c>
      <c r="E520" s="93"/>
      <c r="F520" s="230">
        <v>131.80000000000001</v>
      </c>
      <c r="G520" s="231"/>
      <c r="H520" s="231">
        <v>521000000</v>
      </c>
      <c r="I520" s="82" t="s">
        <v>2459</v>
      </c>
      <c r="J520" s="239" t="s">
        <v>2484</v>
      </c>
    </row>
    <row r="521" spans="1:10" s="97" customFormat="1" x14ac:dyDescent="0.2">
      <c r="A521" s="222"/>
      <c r="B521" s="222" t="s">
        <v>2054</v>
      </c>
      <c r="C521" s="171">
        <v>39190</v>
      </c>
      <c r="D521" s="229">
        <v>2153.9499999999998</v>
      </c>
      <c r="E521" s="93"/>
      <c r="F521" s="230">
        <v>115.6</v>
      </c>
      <c r="G521" s="231"/>
      <c r="H521" s="231">
        <v>1233100000</v>
      </c>
      <c r="I521" s="82" t="s">
        <v>2459</v>
      </c>
      <c r="J521" s="239" t="s">
        <v>2485</v>
      </c>
    </row>
    <row r="522" spans="1:10" s="97" customFormat="1" x14ac:dyDescent="0.2">
      <c r="A522" s="222"/>
      <c r="B522" s="222" t="s">
        <v>2054</v>
      </c>
      <c r="C522" s="171">
        <v>39334</v>
      </c>
      <c r="D522" s="229">
        <v>2153.9499999999998</v>
      </c>
      <c r="E522" s="93"/>
      <c r="F522" s="230">
        <v>113.3</v>
      </c>
      <c r="G522" s="231"/>
      <c r="H522" s="231">
        <v>1293900000</v>
      </c>
      <c r="I522" s="82" t="s">
        <v>2459</v>
      </c>
      <c r="J522" s="239" t="s">
        <v>2486</v>
      </c>
    </row>
    <row r="523" spans="1:10" s="97" customFormat="1" x14ac:dyDescent="0.2">
      <c r="A523" s="222"/>
      <c r="B523" s="222" t="s">
        <v>2055</v>
      </c>
      <c r="C523" s="171">
        <v>39113</v>
      </c>
      <c r="D523" s="229">
        <v>2240</v>
      </c>
      <c r="E523" s="93"/>
      <c r="F523" s="230">
        <v>147.91999999999999</v>
      </c>
      <c r="G523" s="231"/>
      <c r="H523" s="231">
        <v>4740700000</v>
      </c>
      <c r="I523" s="82" t="s">
        <v>2459</v>
      </c>
      <c r="J523" s="239" t="s">
        <v>2135</v>
      </c>
    </row>
    <row r="524" spans="1:10" s="97" customFormat="1" x14ac:dyDescent="0.2">
      <c r="A524" s="222"/>
      <c r="B524" s="222" t="s">
        <v>2055</v>
      </c>
      <c r="C524" s="171">
        <v>39343</v>
      </c>
      <c r="D524" s="229">
        <v>2240</v>
      </c>
      <c r="E524" s="93"/>
      <c r="F524" s="230">
        <v>131.19999999999999</v>
      </c>
      <c r="G524" s="231"/>
      <c r="H524" s="231">
        <v>5804260000</v>
      </c>
      <c r="I524" s="82" t="s">
        <v>2459</v>
      </c>
      <c r="J524" s="239" t="s">
        <v>2135</v>
      </c>
    </row>
    <row r="525" spans="1:10" s="97" customFormat="1" x14ac:dyDescent="0.2">
      <c r="A525" s="222"/>
      <c r="B525" s="222" t="s">
        <v>2056</v>
      </c>
      <c r="C525" s="171">
        <v>39113</v>
      </c>
      <c r="D525" s="229">
        <v>2240</v>
      </c>
      <c r="E525" s="93"/>
      <c r="F525" s="230">
        <v>151.61800000000002</v>
      </c>
      <c r="G525" s="231"/>
      <c r="H525" s="231">
        <v>4740700000</v>
      </c>
      <c r="I525" s="82" t="s">
        <v>2459</v>
      </c>
      <c r="J525" s="239" t="s">
        <v>2135</v>
      </c>
    </row>
    <row r="526" spans="1:10" s="97" customFormat="1" x14ac:dyDescent="0.2">
      <c r="A526" s="222"/>
      <c r="B526" s="222" t="s">
        <v>2056</v>
      </c>
      <c r="C526" s="171">
        <v>39343</v>
      </c>
      <c r="D526" s="229">
        <v>2240</v>
      </c>
      <c r="E526" s="93"/>
      <c r="F526" s="230">
        <v>131.80000000000001</v>
      </c>
      <c r="G526" s="231"/>
      <c r="H526" s="231">
        <v>5804260000</v>
      </c>
      <c r="I526" s="82" t="s">
        <v>2459</v>
      </c>
      <c r="J526" s="239" t="s">
        <v>2135</v>
      </c>
    </row>
    <row r="527" spans="1:10" s="97" customFormat="1" x14ac:dyDescent="0.2">
      <c r="A527" s="233"/>
      <c r="B527" s="233" t="s">
        <v>2056</v>
      </c>
      <c r="C527" s="171">
        <v>39354</v>
      </c>
      <c r="D527" s="234">
        <v>2240</v>
      </c>
      <c r="E527" s="93"/>
      <c r="F527" s="230">
        <v>126.4</v>
      </c>
      <c r="G527" s="102"/>
      <c r="H527" s="102">
        <v>5933300000</v>
      </c>
      <c r="I527" s="82" t="s">
        <v>2459</v>
      </c>
      <c r="J527" s="242" t="s">
        <v>2135</v>
      </c>
    </row>
    <row r="528" spans="1:10" s="97" customFormat="1" x14ac:dyDescent="0.2">
      <c r="A528" s="58"/>
      <c r="B528" s="146"/>
      <c r="C528" s="46"/>
      <c r="D528" s="98"/>
      <c r="F528" s="139"/>
      <c r="G528" s="57"/>
      <c r="H528" s="27"/>
      <c r="J528" s="235"/>
    </row>
    <row r="529" spans="1:10" s="97" customFormat="1" x14ac:dyDescent="0.2">
      <c r="A529" s="58"/>
      <c r="B529" s="146"/>
      <c r="C529" s="46"/>
      <c r="D529" s="98"/>
      <c r="F529" s="139"/>
      <c r="G529" s="57"/>
      <c r="H529" s="27"/>
      <c r="J529" s="235"/>
    </row>
    <row r="530" spans="1:10" s="97" customFormat="1" x14ac:dyDescent="0.2">
      <c r="A530" s="58"/>
      <c r="B530" s="146"/>
      <c r="C530" s="46"/>
      <c r="D530" s="98"/>
      <c r="F530" s="139"/>
      <c r="G530" s="57"/>
      <c r="H530" s="27"/>
      <c r="J530" s="235"/>
    </row>
    <row r="531" spans="1:10" s="97" customFormat="1" x14ac:dyDescent="0.2">
      <c r="A531" s="58"/>
      <c r="B531" s="146"/>
      <c r="C531" s="46"/>
      <c r="D531" s="98"/>
      <c r="F531" s="139"/>
      <c r="G531" s="57"/>
      <c r="H531" s="27"/>
      <c r="J531" s="235"/>
    </row>
    <row r="532" spans="1:10" s="97" customFormat="1" x14ac:dyDescent="0.2">
      <c r="A532" s="58"/>
      <c r="B532" s="146"/>
      <c r="C532" s="46"/>
      <c r="D532" s="98"/>
      <c r="F532" s="139"/>
      <c r="G532" s="57"/>
      <c r="H532" s="27"/>
      <c r="J532" s="235"/>
    </row>
    <row r="533" spans="1:10" s="97" customFormat="1" x14ac:dyDescent="0.2">
      <c r="A533" s="58"/>
      <c r="B533" s="146"/>
      <c r="C533" s="46"/>
      <c r="D533" s="98"/>
      <c r="F533" s="139"/>
      <c r="G533" s="57"/>
      <c r="H533" s="27"/>
      <c r="J533" s="235"/>
    </row>
    <row r="534" spans="1:10" s="97" customFormat="1" x14ac:dyDescent="0.2">
      <c r="A534" s="58"/>
      <c r="B534" s="146"/>
      <c r="C534" s="46"/>
      <c r="D534" s="98"/>
      <c r="F534" s="139"/>
      <c r="G534" s="57"/>
      <c r="H534" s="27"/>
      <c r="J534" s="235"/>
    </row>
    <row r="535" spans="1:10" s="97" customFormat="1" x14ac:dyDescent="0.2">
      <c r="A535" s="58"/>
      <c r="B535" s="146"/>
      <c r="C535" s="46"/>
      <c r="D535" s="98"/>
      <c r="F535" s="139"/>
      <c r="G535" s="57"/>
      <c r="H535" s="27"/>
      <c r="J535" s="235"/>
    </row>
    <row r="536" spans="1:10" s="97" customFormat="1" x14ac:dyDescent="0.2">
      <c r="A536" s="58"/>
      <c r="B536" s="146"/>
      <c r="C536" s="46"/>
      <c r="D536" s="98"/>
      <c r="F536" s="139"/>
      <c r="G536" s="57"/>
      <c r="H536" s="27"/>
      <c r="J536" s="235"/>
    </row>
    <row r="537" spans="1:10" s="97" customFormat="1" x14ac:dyDescent="0.2">
      <c r="A537" s="58"/>
      <c r="B537" s="146"/>
      <c r="C537" s="46"/>
      <c r="D537" s="98"/>
      <c r="F537" s="139"/>
      <c r="G537" s="57"/>
      <c r="H537" s="27"/>
      <c r="J537" s="235"/>
    </row>
    <row r="538" spans="1:10" s="97" customFormat="1" x14ac:dyDescent="0.2">
      <c r="A538" s="58"/>
      <c r="B538" s="146"/>
      <c r="C538" s="46"/>
      <c r="D538" s="98"/>
      <c r="F538" s="139"/>
      <c r="G538" s="57"/>
      <c r="H538" s="27"/>
      <c r="J538" s="235"/>
    </row>
    <row r="539" spans="1:10" s="97" customFormat="1" x14ac:dyDescent="0.2">
      <c r="A539" s="58"/>
      <c r="B539" s="146"/>
      <c r="C539" s="46"/>
      <c r="D539" s="98"/>
      <c r="F539" s="139"/>
      <c r="G539" s="57"/>
      <c r="H539" s="27"/>
      <c r="J539" s="235"/>
    </row>
    <row r="540" spans="1:10" s="97" customFormat="1" x14ac:dyDescent="0.2">
      <c r="A540" s="58"/>
      <c r="B540" s="146"/>
      <c r="C540" s="46"/>
      <c r="D540" s="98"/>
      <c r="F540" s="139"/>
      <c r="G540" s="57"/>
      <c r="H540" s="27"/>
      <c r="J540" s="235"/>
    </row>
    <row r="541" spans="1:10" s="97" customFormat="1" x14ac:dyDescent="0.2">
      <c r="A541" s="58"/>
      <c r="B541" s="146"/>
      <c r="C541" s="46"/>
      <c r="D541" s="98"/>
      <c r="F541" s="139"/>
      <c r="G541" s="57"/>
      <c r="H541" s="27"/>
      <c r="J541" s="235"/>
    </row>
    <row r="542" spans="1:10" s="97" customFormat="1" x14ac:dyDescent="0.2">
      <c r="A542" s="58"/>
      <c r="B542" s="146"/>
      <c r="C542" s="46"/>
      <c r="D542" s="98"/>
      <c r="F542" s="139"/>
      <c r="G542" s="57"/>
      <c r="H542" s="27"/>
      <c r="J542" s="235"/>
    </row>
    <row r="543" spans="1:10" s="97" customFormat="1" x14ac:dyDescent="0.2">
      <c r="A543" s="58"/>
      <c r="B543" s="146"/>
      <c r="C543" s="46"/>
      <c r="D543" s="98"/>
      <c r="F543" s="139"/>
      <c r="G543" s="57"/>
      <c r="H543" s="27"/>
      <c r="J543" s="235"/>
    </row>
    <row r="544" spans="1:10" s="97" customFormat="1" x14ac:dyDescent="0.2">
      <c r="A544" s="58"/>
      <c r="B544" s="146"/>
      <c r="C544" s="46"/>
      <c r="D544" s="98"/>
      <c r="F544" s="139"/>
      <c r="G544" s="57"/>
      <c r="H544" s="27"/>
      <c r="J544" s="235"/>
    </row>
    <row r="545" spans="1:10" s="97" customFormat="1" x14ac:dyDescent="0.2">
      <c r="A545" s="58"/>
      <c r="B545" s="146"/>
      <c r="C545" s="46"/>
      <c r="D545" s="98"/>
      <c r="F545" s="139"/>
      <c r="G545" s="57"/>
      <c r="H545" s="27"/>
      <c r="J545" s="235"/>
    </row>
    <row r="546" spans="1:10" s="97" customFormat="1" x14ac:dyDescent="0.2">
      <c r="A546" s="58"/>
      <c r="B546" s="146"/>
      <c r="C546" s="46"/>
      <c r="D546" s="98"/>
      <c r="F546" s="139"/>
      <c r="G546" s="57"/>
      <c r="H546" s="27"/>
      <c r="J546" s="235"/>
    </row>
    <row r="547" spans="1:10" s="97" customFormat="1" x14ac:dyDescent="0.2">
      <c r="A547" s="58"/>
      <c r="B547" s="146"/>
      <c r="C547" s="46"/>
      <c r="D547" s="98"/>
      <c r="F547" s="139"/>
      <c r="G547" s="57"/>
      <c r="H547" s="27"/>
      <c r="J547" s="235"/>
    </row>
    <row r="548" spans="1:10" s="97" customFormat="1" x14ac:dyDescent="0.2">
      <c r="A548" s="58"/>
      <c r="B548" s="146"/>
      <c r="C548" s="46"/>
      <c r="D548" s="98"/>
      <c r="F548" s="139"/>
      <c r="G548" s="57"/>
      <c r="H548" s="27"/>
      <c r="J548" s="235"/>
    </row>
    <row r="549" spans="1:10" s="97" customFormat="1" x14ac:dyDescent="0.2">
      <c r="A549" s="58"/>
      <c r="B549" s="146"/>
      <c r="C549" s="46"/>
      <c r="D549" s="98"/>
      <c r="F549" s="139"/>
      <c r="G549" s="57"/>
      <c r="H549" s="27"/>
      <c r="J549" s="235"/>
    </row>
    <row r="550" spans="1:10" s="97" customFormat="1" x14ac:dyDescent="0.2">
      <c r="A550" s="58"/>
      <c r="B550" s="146"/>
      <c r="C550" s="46"/>
      <c r="D550" s="98"/>
      <c r="F550" s="139"/>
      <c r="G550" s="57"/>
      <c r="H550" s="27"/>
      <c r="J550" s="235"/>
    </row>
    <row r="551" spans="1:10" s="97" customFormat="1" x14ac:dyDescent="0.2">
      <c r="A551" s="58"/>
      <c r="B551" s="146"/>
      <c r="C551" s="46"/>
      <c r="D551" s="98"/>
      <c r="F551" s="139"/>
      <c r="G551" s="57"/>
      <c r="H551" s="27"/>
      <c r="J551" s="235"/>
    </row>
    <row r="552" spans="1:10" s="97" customFormat="1" x14ac:dyDescent="0.2">
      <c r="A552" s="58"/>
      <c r="B552" s="146"/>
      <c r="C552" s="46"/>
      <c r="D552" s="98"/>
      <c r="F552" s="139"/>
      <c r="G552" s="57"/>
      <c r="H552" s="27"/>
      <c r="J552" s="235"/>
    </row>
    <row r="553" spans="1:10" s="97" customFormat="1" x14ac:dyDescent="0.2">
      <c r="A553" s="58"/>
      <c r="B553" s="146"/>
      <c r="C553" s="46"/>
      <c r="D553" s="98"/>
      <c r="F553" s="139"/>
      <c r="G553" s="57"/>
      <c r="H553" s="27"/>
      <c r="J553" s="235"/>
    </row>
    <row r="554" spans="1:10" s="97" customFormat="1" x14ac:dyDescent="0.2">
      <c r="A554" s="58"/>
      <c r="B554" s="146"/>
      <c r="C554" s="46"/>
      <c r="D554" s="98"/>
      <c r="F554" s="139"/>
      <c r="G554" s="57"/>
      <c r="H554" s="27"/>
      <c r="J554" s="235"/>
    </row>
    <row r="555" spans="1:10" s="97" customFormat="1" x14ac:dyDescent="0.2">
      <c r="A555" s="58"/>
      <c r="B555" s="146"/>
      <c r="C555" s="46"/>
      <c r="D555" s="98"/>
      <c r="F555" s="139"/>
      <c r="G555" s="57"/>
      <c r="H555" s="27"/>
      <c r="J555" s="235"/>
    </row>
    <row r="556" spans="1:10" s="97" customFormat="1" x14ac:dyDescent="0.2">
      <c r="A556" s="58"/>
      <c r="B556" s="146"/>
      <c r="C556" s="46"/>
      <c r="D556" s="98"/>
      <c r="F556" s="139"/>
      <c r="G556" s="57"/>
      <c r="H556" s="27"/>
      <c r="J556" s="235"/>
    </row>
    <row r="557" spans="1:10" s="97" customFormat="1" x14ac:dyDescent="0.2">
      <c r="A557" s="58"/>
      <c r="B557" s="146"/>
      <c r="C557" s="46"/>
      <c r="D557" s="98"/>
      <c r="F557" s="139"/>
      <c r="G557" s="57"/>
      <c r="H557" s="27"/>
      <c r="J557" s="235"/>
    </row>
    <row r="558" spans="1:10" s="97" customFormat="1" x14ac:dyDescent="0.2">
      <c r="A558" s="58"/>
      <c r="B558" s="146"/>
      <c r="C558" s="46"/>
      <c r="D558" s="98"/>
      <c r="F558" s="139"/>
      <c r="G558" s="57"/>
      <c r="H558" s="27"/>
      <c r="J558" s="235"/>
    </row>
    <row r="559" spans="1:10" s="97" customFormat="1" x14ac:dyDescent="0.2">
      <c r="A559" s="58"/>
      <c r="B559" s="146"/>
      <c r="C559" s="46"/>
      <c r="D559" s="98"/>
      <c r="F559" s="139"/>
      <c r="G559" s="57"/>
      <c r="H559" s="27"/>
      <c r="J559" s="235"/>
    </row>
    <row r="560" spans="1:10" s="97" customFormat="1" x14ac:dyDescent="0.2">
      <c r="A560" s="58"/>
      <c r="B560" s="146"/>
      <c r="C560" s="46"/>
      <c r="D560" s="98"/>
      <c r="F560" s="139"/>
      <c r="G560" s="57"/>
      <c r="H560" s="27"/>
      <c r="J560" s="235"/>
    </row>
    <row r="561" spans="1:13" s="97" customFormat="1" x14ac:dyDescent="0.2">
      <c r="A561" s="58"/>
      <c r="B561" s="146"/>
      <c r="C561" s="46"/>
      <c r="D561" s="98"/>
      <c r="F561" s="139"/>
      <c r="G561" s="57"/>
      <c r="H561" s="27"/>
      <c r="J561" s="235"/>
    </row>
    <row r="562" spans="1:13" s="97" customFormat="1" x14ac:dyDescent="0.2">
      <c r="A562" s="58"/>
      <c r="B562" s="146"/>
      <c r="C562" s="46"/>
      <c r="D562" s="98"/>
      <c r="F562" s="139"/>
      <c r="G562" s="57"/>
      <c r="H562" s="27"/>
      <c r="J562" s="235"/>
    </row>
    <row r="563" spans="1:13" s="97" customFormat="1" x14ac:dyDescent="0.2">
      <c r="A563" s="58"/>
      <c r="B563" s="146"/>
      <c r="C563" s="46"/>
      <c r="D563" s="98"/>
      <c r="F563" s="139"/>
      <c r="G563" s="57"/>
      <c r="H563" s="27"/>
      <c r="J563" s="235"/>
    </row>
    <row r="564" spans="1:13" s="97" customFormat="1" x14ac:dyDescent="0.2">
      <c r="A564" s="58"/>
      <c r="B564" s="146"/>
      <c r="C564" s="46"/>
      <c r="D564" s="98"/>
      <c r="F564" s="139"/>
      <c r="G564" s="57"/>
      <c r="H564" s="27"/>
      <c r="J564" s="235"/>
    </row>
    <row r="565" spans="1:13" s="97" customFormat="1" x14ac:dyDescent="0.2">
      <c r="A565" s="58"/>
      <c r="B565" s="146"/>
      <c r="C565" s="46"/>
      <c r="D565" s="98"/>
      <c r="F565" s="139"/>
      <c r="G565" s="57"/>
      <c r="H565" s="27"/>
      <c r="J565" s="235"/>
    </row>
    <row r="566" spans="1:13" s="97" customFormat="1" x14ac:dyDescent="0.2">
      <c r="A566" s="58"/>
      <c r="B566" s="146"/>
      <c r="C566" s="46"/>
      <c r="D566" s="98"/>
      <c r="F566" s="139"/>
      <c r="G566" s="57"/>
      <c r="H566" s="27"/>
      <c r="J566" s="235"/>
    </row>
    <row r="567" spans="1:13" s="97" customFormat="1" x14ac:dyDescent="0.2">
      <c r="A567" s="58"/>
      <c r="B567" s="146"/>
      <c r="C567" s="46"/>
      <c r="D567" s="98"/>
      <c r="F567" s="139"/>
      <c r="G567" s="57"/>
      <c r="H567" s="27"/>
      <c r="J567" s="235"/>
    </row>
    <row r="568" spans="1:13" s="97" customFormat="1" x14ac:dyDescent="0.2">
      <c r="A568" s="58"/>
      <c r="B568" s="146"/>
      <c r="C568" s="46"/>
      <c r="D568" s="98"/>
      <c r="F568" s="139"/>
      <c r="G568" s="57"/>
      <c r="H568" s="27"/>
      <c r="J568" s="235"/>
    </row>
    <row r="569" spans="1:13" s="97" customFormat="1" x14ac:dyDescent="0.2">
      <c r="A569" s="58"/>
      <c r="B569" s="146"/>
      <c r="C569" s="46"/>
      <c r="D569" s="98"/>
      <c r="F569" s="139"/>
      <c r="G569" s="57"/>
      <c r="H569" s="27"/>
      <c r="J569" s="235"/>
    </row>
    <row r="570" spans="1:13" s="97" customFormat="1" x14ac:dyDescent="0.2">
      <c r="A570" s="58"/>
      <c r="B570" s="146"/>
      <c r="C570" s="46"/>
      <c r="D570" s="98"/>
      <c r="F570" s="139"/>
      <c r="G570" s="57"/>
      <c r="H570" s="27"/>
      <c r="J570" s="235"/>
    </row>
    <row r="571" spans="1:13" s="97" customFormat="1" x14ac:dyDescent="0.2">
      <c r="A571" s="58"/>
      <c r="B571" s="146"/>
      <c r="C571" s="46"/>
      <c r="D571" s="98"/>
      <c r="F571" s="139"/>
      <c r="G571" s="57"/>
      <c r="H571" s="27"/>
      <c r="J571" s="235"/>
    </row>
    <row r="572" spans="1:13" s="97" customFormat="1" ht="14.25" x14ac:dyDescent="0.2">
      <c r="A572" s="58"/>
      <c r="B572" s="146"/>
      <c r="C572" s="46"/>
      <c r="D572" s="98"/>
      <c r="F572" s="139"/>
      <c r="G572" s="57"/>
      <c r="H572" s="27"/>
      <c r="J572" s="235"/>
      <c r="L572" s="150"/>
      <c r="M572" s="150"/>
    </row>
    <row r="573" spans="1:13" s="97" customFormat="1" ht="14.25" x14ac:dyDescent="0.2">
      <c r="A573" s="58"/>
      <c r="B573" s="146"/>
      <c r="C573" s="46"/>
      <c r="D573" s="98"/>
      <c r="F573" s="139"/>
      <c r="G573" s="57"/>
      <c r="H573" s="27"/>
      <c r="J573" s="235"/>
      <c r="L573" s="150"/>
      <c r="M573" s="150"/>
    </row>
    <row r="574" spans="1:13" s="97" customFormat="1" ht="14.25" x14ac:dyDescent="0.2">
      <c r="A574" s="58"/>
      <c r="B574" s="146"/>
      <c r="C574" s="46"/>
      <c r="D574" s="98"/>
      <c r="F574" s="139"/>
      <c r="G574" s="57"/>
      <c r="H574" s="27"/>
      <c r="J574" s="235"/>
      <c r="L574" s="150"/>
      <c r="M574" s="150"/>
    </row>
    <row r="575" spans="1:13" s="97" customFormat="1" ht="14.25" x14ac:dyDescent="0.2">
      <c r="A575" s="58"/>
      <c r="B575" s="146"/>
      <c r="C575" s="46"/>
      <c r="D575" s="98"/>
      <c r="F575" s="139"/>
      <c r="G575" s="57"/>
      <c r="H575" s="27"/>
      <c r="J575" s="235"/>
      <c r="L575" s="150"/>
      <c r="M575" s="150"/>
    </row>
    <row r="576" spans="1:13" s="97" customFormat="1" ht="14.25" x14ac:dyDescent="0.2">
      <c r="A576" s="58"/>
      <c r="B576" s="146"/>
      <c r="C576" s="46"/>
      <c r="D576" s="98"/>
      <c r="F576" s="139"/>
      <c r="G576" s="57"/>
      <c r="H576" s="27"/>
      <c r="J576" s="235"/>
      <c r="L576" s="150"/>
      <c r="M576" s="150"/>
    </row>
    <row r="577" spans="1:13" s="97" customFormat="1" ht="14.25" x14ac:dyDescent="0.2">
      <c r="A577" s="58"/>
      <c r="B577" s="146"/>
      <c r="C577" s="46"/>
      <c r="D577" s="98"/>
      <c r="F577" s="139"/>
      <c r="G577" s="57"/>
      <c r="H577" s="27"/>
      <c r="J577" s="235"/>
      <c r="L577" s="150"/>
      <c r="M577" s="150"/>
    </row>
    <row r="578" spans="1:13" s="97" customFormat="1" ht="14.25" x14ac:dyDescent="0.2">
      <c r="A578" s="58"/>
      <c r="B578" s="146"/>
      <c r="C578" s="46"/>
      <c r="D578" s="98"/>
      <c r="F578" s="139"/>
      <c r="G578" s="57"/>
      <c r="H578" s="27"/>
      <c r="J578" s="235"/>
      <c r="L578" s="150"/>
      <c r="M578" s="150"/>
    </row>
    <row r="579" spans="1:13" s="97" customFormat="1" ht="14.25" x14ac:dyDescent="0.2">
      <c r="A579" s="58"/>
      <c r="B579" s="146"/>
      <c r="C579" s="46"/>
      <c r="D579" s="98"/>
      <c r="F579" s="139"/>
      <c r="G579" s="57"/>
      <c r="H579" s="27"/>
      <c r="J579" s="235"/>
      <c r="L579" s="150"/>
      <c r="M579" s="151"/>
    </row>
    <row r="580" spans="1:13" s="97" customFormat="1" ht="14.25" x14ac:dyDescent="0.2">
      <c r="A580" s="58"/>
      <c r="B580" s="146"/>
      <c r="C580" s="46"/>
      <c r="D580" s="98"/>
      <c r="F580" s="139"/>
      <c r="G580" s="57"/>
      <c r="H580" s="27"/>
      <c r="J580" s="235"/>
      <c r="L580" s="150"/>
      <c r="M580" s="151"/>
    </row>
    <row r="581" spans="1:13" s="97" customFormat="1" ht="14.25" x14ac:dyDescent="0.2">
      <c r="A581" s="58"/>
      <c r="B581" s="146"/>
      <c r="C581" s="46"/>
      <c r="D581" s="98"/>
      <c r="F581" s="139"/>
      <c r="G581" s="57"/>
      <c r="H581" s="27"/>
      <c r="J581" s="235"/>
      <c r="L581" s="150"/>
      <c r="M581" s="151"/>
    </row>
    <row r="582" spans="1:13" s="97" customFormat="1" ht="14.25" x14ac:dyDescent="0.2">
      <c r="A582" s="58"/>
      <c r="B582" s="146"/>
      <c r="C582" s="46"/>
      <c r="D582" s="98"/>
      <c r="F582" s="139"/>
      <c r="G582" s="57"/>
      <c r="H582" s="27"/>
      <c r="J582" s="235"/>
      <c r="L582" s="150"/>
      <c r="M582" s="151"/>
    </row>
    <row r="583" spans="1:13" s="97" customFormat="1" ht="14.25" x14ac:dyDescent="0.2">
      <c r="A583" s="58"/>
      <c r="B583" s="146"/>
      <c r="C583" s="46"/>
      <c r="D583" s="98"/>
      <c r="F583" s="139"/>
      <c r="G583" s="57"/>
      <c r="H583" s="27"/>
      <c r="J583" s="235"/>
      <c r="L583" s="150"/>
      <c r="M583" s="151"/>
    </row>
    <row r="584" spans="1:13" s="97" customFormat="1" ht="14.25" x14ac:dyDescent="0.2">
      <c r="A584" s="58"/>
      <c r="B584" s="146"/>
      <c r="C584" s="46"/>
      <c r="D584" s="98"/>
      <c r="F584" s="139"/>
      <c r="G584" s="57"/>
      <c r="H584" s="27"/>
      <c r="J584" s="235"/>
      <c r="L584" s="150"/>
      <c r="M584" s="151"/>
    </row>
    <row r="585" spans="1:13" s="97" customFormat="1" ht="14.25" x14ac:dyDescent="0.2">
      <c r="A585" s="58"/>
      <c r="B585" s="146"/>
      <c r="C585" s="46"/>
      <c r="D585" s="98"/>
      <c r="F585" s="139"/>
      <c r="G585" s="57"/>
      <c r="H585" s="27"/>
      <c r="J585" s="235"/>
      <c r="L585" s="150"/>
      <c r="M585" s="151"/>
    </row>
    <row r="586" spans="1:13" s="97" customFormat="1" ht="14.25" x14ac:dyDescent="0.2">
      <c r="A586" s="58"/>
      <c r="B586" s="146"/>
      <c r="C586" s="46"/>
      <c r="D586" s="98"/>
      <c r="F586" s="139"/>
      <c r="G586" s="57"/>
      <c r="H586" s="27"/>
      <c r="J586" s="235"/>
      <c r="L586" s="150"/>
      <c r="M586" s="151"/>
    </row>
    <row r="587" spans="1:13" s="97" customFormat="1" ht="14.25" x14ac:dyDescent="0.2">
      <c r="A587" s="58"/>
      <c r="B587" s="146"/>
      <c r="C587" s="46"/>
      <c r="D587" s="98"/>
      <c r="F587" s="139"/>
      <c r="G587" s="57"/>
      <c r="H587" s="27"/>
      <c r="J587" s="235"/>
      <c r="L587" s="150"/>
      <c r="M587" s="151"/>
    </row>
    <row r="588" spans="1:13" s="97" customFormat="1" ht="14.25" x14ac:dyDescent="0.2">
      <c r="A588" s="58"/>
      <c r="B588" s="146"/>
      <c r="C588" s="46"/>
      <c r="D588" s="98"/>
      <c r="F588" s="139"/>
      <c r="G588" s="57"/>
      <c r="H588" s="27"/>
      <c r="J588" s="235"/>
      <c r="L588" s="150"/>
      <c r="M588" s="151"/>
    </row>
    <row r="589" spans="1:13" s="97" customFormat="1" ht="14.25" x14ac:dyDescent="0.2">
      <c r="A589" s="58"/>
      <c r="B589" s="146"/>
      <c r="C589" s="46"/>
      <c r="D589" s="98"/>
      <c r="F589" s="139"/>
      <c r="G589" s="57"/>
      <c r="H589" s="27"/>
      <c r="J589" s="235"/>
      <c r="L589" s="150"/>
      <c r="M589" s="151"/>
    </row>
    <row r="590" spans="1:13" s="97" customFormat="1" ht="14.25" x14ac:dyDescent="0.2">
      <c r="A590" s="58"/>
      <c r="B590" s="146"/>
      <c r="C590" s="46"/>
      <c r="D590" s="98"/>
      <c r="F590" s="139"/>
      <c r="G590" s="57"/>
      <c r="H590" s="27"/>
      <c r="J590" s="235"/>
      <c r="L590" s="152"/>
      <c r="M590" s="153"/>
    </row>
    <row r="591" spans="1:13" s="97" customFormat="1" ht="14.25" x14ac:dyDescent="0.2">
      <c r="A591" s="58"/>
      <c r="B591" s="146"/>
      <c r="C591" s="46"/>
      <c r="D591" s="98"/>
      <c r="F591" s="139"/>
      <c r="G591" s="57"/>
      <c r="H591" s="27"/>
      <c r="J591" s="235"/>
      <c r="L591" s="150"/>
      <c r="M591" s="151"/>
    </row>
    <row r="592" spans="1:13" s="97" customFormat="1" ht="14.25" x14ac:dyDescent="0.2">
      <c r="A592" s="58"/>
      <c r="B592" s="146"/>
      <c r="C592" s="46"/>
      <c r="D592" s="98"/>
      <c r="F592" s="139"/>
      <c r="G592" s="57"/>
      <c r="H592" s="27"/>
      <c r="J592" s="235"/>
      <c r="L592" s="150"/>
      <c r="M592" s="151"/>
    </row>
    <row r="593" spans="1:13" s="97" customFormat="1" ht="14.25" x14ac:dyDescent="0.2">
      <c r="A593" s="58"/>
      <c r="B593" s="146"/>
      <c r="C593" s="46"/>
      <c r="D593" s="98"/>
      <c r="F593" s="139"/>
      <c r="G593" s="57"/>
      <c r="H593" s="27"/>
      <c r="J593" s="235"/>
      <c r="L593" s="150"/>
      <c r="M593" s="151"/>
    </row>
    <row r="594" spans="1:13" s="97" customFormat="1" ht="14.25" x14ac:dyDescent="0.2">
      <c r="A594" s="58"/>
      <c r="B594" s="146"/>
      <c r="C594" s="46"/>
      <c r="D594" s="98"/>
      <c r="F594" s="139"/>
      <c r="G594" s="57"/>
      <c r="H594" s="27"/>
      <c r="J594" s="235"/>
      <c r="L594" s="150"/>
      <c r="M594" s="151"/>
    </row>
    <row r="595" spans="1:13" s="97" customFormat="1" ht="14.25" x14ac:dyDescent="0.2">
      <c r="A595" s="58"/>
      <c r="B595" s="146"/>
      <c r="C595" s="46"/>
      <c r="D595" s="98"/>
      <c r="F595" s="139"/>
      <c r="G595" s="57"/>
      <c r="H595" s="27"/>
      <c r="J595" s="235"/>
      <c r="L595" s="150"/>
      <c r="M595" s="151"/>
    </row>
    <row r="596" spans="1:13" s="97" customFormat="1" ht="14.25" x14ac:dyDescent="0.2">
      <c r="A596" s="58"/>
      <c r="B596" s="146"/>
      <c r="C596" s="46"/>
      <c r="D596" s="98"/>
      <c r="F596" s="139"/>
      <c r="G596" s="57"/>
      <c r="H596" s="27"/>
      <c r="J596" s="235"/>
      <c r="L596" s="150"/>
      <c r="M596" s="151"/>
    </row>
    <row r="597" spans="1:13" s="97" customFormat="1" ht="14.25" x14ac:dyDescent="0.2">
      <c r="A597" s="58"/>
      <c r="B597" s="146"/>
      <c r="C597" s="46"/>
      <c r="D597" s="98"/>
      <c r="F597" s="139"/>
      <c r="G597" s="57"/>
      <c r="H597" s="27"/>
      <c r="J597" s="235"/>
      <c r="L597" s="150"/>
      <c r="M597" s="151"/>
    </row>
    <row r="598" spans="1:13" s="97" customFormat="1" ht="14.25" x14ac:dyDescent="0.2">
      <c r="A598" s="58"/>
      <c r="B598" s="146"/>
      <c r="C598" s="46"/>
      <c r="D598" s="98"/>
      <c r="F598" s="139"/>
      <c r="G598" s="57"/>
      <c r="H598" s="27"/>
      <c r="J598" s="235"/>
      <c r="L598" s="150"/>
      <c r="M598" s="151"/>
    </row>
    <row r="599" spans="1:13" s="97" customFormat="1" ht="14.25" x14ac:dyDescent="0.2">
      <c r="A599" s="58"/>
      <c r="B599" s="146"/>
      <c r="C599" s="46"/>
      <c r="D599" s="98"/>
      <c r="F599" s="139"/>
      <c r="G599" s="57"/>
      <c r="H599" s="27"/>
      <c r="J599" s="235"/>
      <c r="L599" s="150"/>
      <c r="M599" s="151"/>
    </row>
    <row r="600" spans="1:13" s="97" customFormat="1" ht="14.25" x14ac:dyDescent="0.2">
      <c r="A600" s="58"/>
      <c r="B600" s="146"/>
      <c r="C600" s="46"/>
      <c r="D600" s="98"/>
      <c r="F600" s="139"/>
      <c r="G600" s="57"/>
      <c r="H600" s="27"/>
      <c r="J600" s="235"/>
      <c r="L600" s="150"/>
      <c r="M600" s="151"/>
    </row>
    <row r="601" spans="1:13" s="97" customFormat="1" ht="14.25" x14ac:dyDescent="0.2">
      <c r="A601" s="58"/>
      <c r="B601" s="146"/>
      <c r="C601" s="46"/>
      <c r="D601" s="98"/>
      <c r="F601" s="139"/>
      <c r="G601" s="57"/>
      <c r="H601" s="27"/>
      <c r="J601" s="235"/>
      <c r="L601" s="150"/>
      <c r="M601" s="151"/>
    </row>
    <row r="602" spans="1:13" s="97" customFormat="1" ht="14.25" x14ac:dyDescent="0.2">
      <c r="A602" s="58"/>
      <c r="B602" s="146"/>
      <c r="C602" s="46"/>
      <c r="D602" s="98"/>
      <c r="F602" s="139"/>
      <c r="G602" s="57"/>
      <c r="H602" s="27"/>
      <c r="J602" s="235"/>
      <c r="L602" s="150"/>
      <c r="M602" s="151"/>
    </row>
    <row r="603" spans="1:13" s="97" customFormat="1" ht="14.25" x14ac:dyDescent="0.2">
      <c r="A603" s="58"/>
      <c r="B603" s="146"/>
      <c r="C603" s="46"/>
      <c r="D603" s="98"/>
      <c r="F603" s="139"/>
      <c r="G603" s="57"/>
      <c r="H603" s="27"/>
      <c r="J603" s="235"/>
      <c r="L603" s="150"/>
      <c r="M603" s="151"/>
    </row>
    <row r="604" spans="1:13" s="97" customFormat="1" ht="14.25" x14ac:dyDescent="0.2">
      <c r="A604" s="58"/>
      <c r="B604" s="146"/>
      <c r="C604" s="46"/>
      <c r="D604" s="98"/>
      <c r="F604" s="139"/>
      <c r="G604" s="57"/>
      <c r="H604" s="27"/>
      <c r="J604" s="235"/>
      <c r="L604" s="150"/>
      <c r="M604" s="151"/>
    </row>
    <row r="605" spans="1:13" s="97" customFormat="1" ht="14.25" x14ac:dyDescent="0.2">
      <c r="A605" s="58"/>
      <c r="B605" s="146"/>
      <c r="C605" s="46"/>
      <c r="D605" s="98"/>
      <c r="F605" s="139"/>
      <c r="G605" s="57"/>
      <c r="H605" s="27"/>
      <c r="J605" s="235"/>
      <c r="L605" s="150"/>
      <c r="M605" s="151"/>
    </row>
    <row r="606" spans="1:13" s="97" customFormat="1" ht="14.25" x14ac:dyDescent="0.2">
      <c r="A606" s="58"/>
      <c r="B606" s="146"/>
      <c r="C606" s="46"/>
      <c r="D606" s="98"/>
      <c r="F606" s="139"/>
      <c r="G606" s="57"/>
      <c r="H606" s="27"/>
      <c r="J606" s="235"/>
      <c r="L606" s="150"/>
      <c r="M606" s="151"/>
    </row>
    <row r="607" spans="1:13" s="97" customFormat="1" ht="14.25" x14ac:dyDescent="0.2">
      <c r="A607" s="58"/>
      <c r="B607" s="146"/>
      <c r="C607" s="46"/>
      <c r="D607" s="98"/>
      <c r="F607" s="139"/>
      <c r="G607" s="57"/>
      <c r="H607" s="27"/>
      <c r="J607" s="235"/>
      <c r="L607" s="150"/>
      <c r="M607" s="151"/>
    </row>
    <row r="608" spans="1:13" s="97" customFormat="1" ht="14.25" x14ac:dyDescent="0.2">
      <c r="A608" s="58"/>
      <c r="B608" s="146"/>
      <c r="C608" s="46"/>
      <c r="D608" s="98"/>
      <c r="F608" s="139"/>
      <c r="G608" s="57"/>
      <c r="H608" s="27"/>
      <c r="J608" s="235"/>
      <c r="L608" s="150"/>
      <c r="M608" s="151"/>
    </row>
    <row r="609" spans="1:13" s="97" customFormat="1" ht="14.25" x14ac:dyDescent="0.2">
      <c r="A609" s="58"/>
      <c r="B609" s="146"/>
      <c r="C609" s="46"/>
      <c r="D609" s="98"/>
      <c r="F609" s="139"/>
      <c r="G609" s="57"/>
      <c r="H609" s="27"/>
      <c r="J609" s="235"/>
      <c r="L609" s="150"/>
      <c r="M609" s="151"/>
    </row>
    <row r="610" spans="1:13" s="97" customFormat="1" ht="14.25" x14ac:dyDescent="0.2">
      <c r="A610" s="58"/>
      <c r="B610" s="146"/>
      <c r="C610" s="46"/>
      <c r="D610" s="98"/>
      <c r="F610" s="139"/>
      <c r="G610" s="57"/>
      <c r="H610" s="27"/>
      <c r="J610" s="235"/>
      <c r="L610" s="150"/>
      <c r="M610" s="151"/>
    </row>
    <row r="611" spans="1:13" s="97" customFormat="1" ht="14.25" x14ac:dyDescent="0.2">
      <c r="A611" s="58"/>
      <c r="B611" s="146"/>
      <c r="C611" s="46"/>
      <c r="D611" s="98"/>
      <c r="F611" s="139"/>
      <c r="G611" s="57"/>
      <c r="H611" s="27"/>
      <c r="J611" s="235"/>
      <c r="L611" s="150"/>
      <c r="M611" s="151"/>
    </row>
    <row r="612" spans="1:13" s="97" customFormat="1" ht="14.25" x14ac:dyDescent="0.2">
      <c r="A612" s="58"/>
      <c r="B612" s="146"/>
      <c r="C612" s="46"/>
      <c r="D612" s="98"/>
      <c r="F612" s="139"/>
      <c r="G612" s="57"/>
      <c r="H612" s="27"/>
      <c r="J612" s="235"/>
      <c r="L612" s="150"/>
      <c r="M612" s="151"/>
    </row>
    <row r="613" spans="1:13" s="97" customFormat="1" ht="14.25" x14ac:dyDescent="0.2">
      <c r="A613" s="58"/>
      <c r="B613" s="146"/>
      <c r="C613" s="46"/>
      <c r="D613" s="98"/>
      <c r="F613" s="139"/>
      <c r="G613" s="57"/>
      <c r="H613" s="27"/>
      <c r="J613" s="235"/>
      <c r="L613" s="150"/>
      <c r="M613" s="151"/>
    </row>
    <row r="614" spans="1:13" s="97" customFormat="1" ht="14.25" x14ac:dyDescent="0.2">
      <c r="A614" s="58"/>
      <c r="B614" s="146"/>
      <c r="C614" s="46"/>
      <c r="D614" s="98"/>
      <c r="F614" s="139"/>
      <c r="G614" s="57"/>
      <c r="H614" s="27"/>
      <c r="J614" s="235"/>
      <c r="L614" s="150"/>
      <c r="M614" s="151"/>
    </row>
    <row r="615" spans="1:13" s="97" customFormat="1" ht="14.25" x14ac:dyDescent="0.2">
      <c r="A615" s="58"/>
      <c r="B615" s="146"/>
      <c r="C615" s="46"/>
      <c r="D615" s="98"/>
      <c r="F615" s="139"/>
      <c r="G615" s="57"/>
      <c r="H615" s="27"/>
      <c r="J615" s="235"/>
      <c r="L615" s="150"/>
      <c r="M615" s="150"/>
    </row>
    <row r="616" spans="1:13" s="97" customFormat="1" ht="14.25" x14ac:dyDescent="0.2">
      <c r="A616" s="58"/>
      <c r="B616" s="146"/>
      <c r="C616" s="46"/>
      <c r="D616" s="98"/>
      <c r="F616" s="139"/>
      <c r="G616" s="57"/>
      <c r="H616" s="27"/>
      <c r="J616" s="235"/>
      <c r="L616" s="150"/>
      <c r="M616" s="150"/>
    </row>
    <row r="617" spans="1:13" s="97" customFormat="1" ht="14.25" x14ac:dyDescent="0.2">
      <c r="A617" s="58"/>
      <c r="B617" s="146"/>
      <c r="C617" s="46"/>
      <c r="D617" s="98"/>
      <c r="F617" s="139"/>
      <c r="G617" s="57"/>
      <c r="H617" s="27"/>
      <c r="J617" s="235"/>
      <c r="L617" s="150"/>
      <c r="M617" s="150"/>
    </row>
    <row r="618" spans="1:13" s="97" customFormat="1" ht="14.25" x14ac:dyDescent="0.2">
      <c r="A618" s="58"/>
      <c r="B618" s="146"/>
      <c r="C618" s="46"/>
      <c r="D618" s="98"/>
      <c r="F618" s="139"/>
      <c r="G618" s="57"/>
      <c r="H618" s="27"/>
      <c r="J618" s="235"/>
      <c r="L618" s="150"/>
      <c r="M618" s="150"/>
    </row>
    <row r="619" spans="1:13" s="97" customFormat="1" ht="14.25" x14ac:dyDescent="0.2">
      <c r="A619" s="58"/>
      <c r="B619" s="146"/>
      <c r="C619" s="46"/>
      <c r="D619" s="98"/>
      <c r="F619" s="139"/>
      <c r="G619" s="57"/>
      <c r="H619" s="27"/>
      <c r="J619" s="235"/>
      <c r="L619" s="150"/>
      <c r="M619" s="150"/>
    </row>
    <row r="620" spans="1:13" s="97" customFormat="1" ht="14.25" x14ac:dyDescent="0.2">
      <c r="A620" s="58"/>
      <c r="B620" s="146"/>
      <c r="C620" s="46"/>
      <c r="D620" s="98"/>
      <c r="F620" s="139"/>
      <c r="G620" s="57"/>
      <c r="H620" s="27"/>
      <c r="J620" s="235"/>
      <c r="L620" s="150"/>
      <c r="M620" s="150"/>
    </row>
    <row r="621" spans="1:13" s="97" customFormat="1" ht="14.25" x14ac:dyDescent="0.2">
      <c r="A621" s="58"/>
      <c r="B621" s="146"/>
      <c r="C621" s="46"/>
      <c r="D621" s="98"/>
      <c r="F621" s="139"/>
      <c r="G621" s="57"/>
      <c r="H621" s="27"/>
      <c r="J621" s="235"/>
      <c r="L621" s="150"/>
      <c r="M621" s="150"/>
    </row>
    <row r="622" spans="1:13" s="97" customFormat="1" ht="14.25" x14ac:dyDescent="0.2">
      <c r="A622" s="58"/>
      <c r="B622" s="146"/>
      <c r="C622" s="46"/>
      <c r="D622" s="98"/>
      <c r="F622" s="139"/>
      <c r="G622" s="57"/>
      <c r="H622" s="27"/>
      <c r="J622" s="235"/>
      <c r="L622" s="150"/>
      <c r="M622" s="150"/>
    </row>
    <row r="623" spans="1:13" s="97" customFormat="1" ht="14.25" x14ac:dyDescent="0.2">
      <c r="A623" s="58"/>
      <c r="B623" s="146"/>
      <c r="C623" s="46"/>
      <c r="D623" s="98"/>
      <c r="F623" s="139"/>
      <c r="G623" s="57"/>
      <c r="H623" s="27"/>
      <c r="J623" s="235"/>
      <c r="L623" s="150"/>
      <c r="M623" s="150"/>
    </row>
    <row r="624" spans="1:13" s="97" customFormat="1" ht="14.25" x14ac:dyDescent="0.2">
      <c r="A624" s="58"/>
      <c r="B624" s="146"/>
      <c r="C624" s="46"/>
      <c r="D624" s="98"/>
      <c r="F624" s="139"/>
      <c r="G624" s="57"/>
      <c r="H624" s="27"/>
      <c r="J624" s="235"/>
      <c r="L624" s="150"/>
      <c r="M624" s="150"/>
    </row>
    <row r="625" spans="1:13" s="97" customFormat="1" ht="14.25" x14ac:dyDescent="0.2">
      <c r="A625" s="58"/>
      <c r="B625" s="146"/>
      <c r="C625" s="46"/>
      <c r="D625" s="98"/>
      <c r="F625" s="139"/>
      <c r="G625" s="57"/>
      <c r="H625" s="27"/>
      <c r="J625" s="235"/>
      <c r="L625" s="150"/>
      <c r="M625" s="150"/>
    </row>
    <row r="626" spans="1:13" s="97" customFormat="1" ht="14.25" x14ac:dyDescent="0.2">
      <c r="A626" s="58"/>
      <c r="B626" s="146"/>
      <c r="C626" s="46"/>
      <c r="D626" s="98"/>
      <c r="F626" s="139"/>
      <c r="G626" s="57"/>
      <c r="H626" s="27"/>
      <c r="J626" s="235"/>
      <c r="L626" s="150"/>
      <c r="M626" s="150"/>
    </row>
    <row r="627" spans="1:13" s="97" customFormat="1" ht="14.25" x14ac:dyDescent="0.2">
      <c r="A627" s="58"/>
      <c r="B627" s="146"/>
      <c r="C627" s="46"/>
      <c r="D627" s="98"/>
      <c r="F627" s="139"/>
      <c r="G627" s="57"/>
      <c r="H627" s="27"/>
      <c r="J627" s="235"/>
      <c r="L627" s="150"/>
      <c r="M627" s="150"/>
    </row>
    <row r="628" spans="1:13" s="97" customFormat="1" ht="14.25" x14ac:dyDescent="0.2">
      <c r="A628" s="58"/>
      <c r="B628" s="146"/>
      <c r="C628" s="46"/>
      <c r="D628" s="98"/>
      <c r="F628" s="139"/>
      <c r="G628" s="57"/>
      <c r="H628" s="27"/>
      <c r="J628" s="235"/>
      <c r="L628" s="150"/>
      <c r="M628" s="150"/>
    </row>
    <row r="629" spans="1:13" s="97" customFormat="1" ht="14.25" x14ac:dyDescent="0.2">
      <c r="A629" s="58"/>
      <c r="B629" s="146"/>
      <c r="C629" s="46"/>
      <c r="D629" s="98"/>
      <c r="F629" s="139"/>
      <c r="G629" s="57"/>
      <c r="H629" s="27"/>
      <c r="J629" s="235"/>
      <c r="L629" s="150"/>
      <c r="M629" s="150"/>
    </row>
    <row r="630" spans="1:13" s="97" customFormat="1" ht="14.25" x14ac:dyDescent="0.2">
      <c r="A630" s="58"/>
      <c r="B630" s="146"/>
      <c r="C630" s="46"/>
      <c r="D630" s="98"/>
      <c r="F630" s="139"/>
      <c r="G630" s="57"/>
      <c r="H630" s="27"/>
      <c r="J630" s="235"/>
      <c r="L630" s="150"/>
      <c r="M630" s="150"/>
    </row>
    <row r="631" spans="1:13" s="97" customFormat="1" ht="14.25" x14ac:dyDescent="0.2">
      <c r="A631" s="58"/>
      <c r="B631" s="146"/>
      <c r="C631" s="46"/>
      <c r="D631" s="98"/>
      <c r="F631" s="139"/>
      <c r="G631" s="57"/>
      <c r="H631" s="27"/>
      <c r="J631" s="235"/>
      <c r="L631" s="150"/>
      <c r="M631" s="150"/>
    </row>
    <row r="632" spans="1:13" s="97" customFormat="1" ht="14.25" x14ac:dyDescent="0.2">
      <c r="A632" s="58"/>
      <c r="B632" s="146"/>
      <c r="C632" s="46"/>
      <c r="D632" s="98"/>
      <c r="F632" s="139"/>
      <c r="G632" s="57"/>
      <c r="H632" s="27"/>
      <c r="J632" s="235"/>
      <c r="L632" s="150"/>
      <c r="M632" s="150"/>
    </row>
    <row r="633" spans="1:13" s="97" customFormat="1" ht="14.25" x14ac:dyDescent="0.2">
      <c r="A633" s="58"/>
      <c r="B633" s="146"/>
      <c r="C633" s="46"/>
      <c r="D633" s="98"/>
      <c r="F633" s="139"/>
      <c r="G633" s="57"/>
      <c r="H633" s="27"/>
      <c r="J633" s="235"/>
      <c r="L633" s="150"/>
      <c r="M633" s="150"/>
    </row>
    <row r="634" spans="1:13" s="97" customFormat="1" ht="14.25" x14ac:dyDescent="0.2">
      <c r="A634" s="58"/>
      <c r="B634" s="146"/>
      <c r="C634" s="46"/>
      <c r="D634" s="98"/>
      <c r="F634" s="139"/>
      <c r="G634" s="57"/>
      <c r="H634" s="27"/>
      <c r="J634" s="235"/>
      <c r="L634" s="150"/>
      <c r="M634" s="150"/>
    </row>
    <row r="635" spans="1:13" s="97" customFormat="1" ht="14.25" x14ac:dyDescent="0.2">
      <c r="A635" s="58"/>
      <c r="B635" s="146"/>
      <c r="C635" s="46"/>
      <c r="D635" s="98"/>
      <c r="F635" s="139"/>
      <c r="G635" s="57"/>
      <c r="H635" s="27"/>
      <c r="J635" s="235"/>
      <c r="L635" s="150"/>
      <c r="M635" s="150"/>
    </row>
    <row r="636" spans="1:13" s="97" customFormat="1" ht="14.25" x14ac:dyDescent="0.2">
      <c r="A636" s="58"/>
      <c r="B636" s="146"/>
      <c r="C636" s="46"/>
      <c r="D636" s="98"/>
      <c r="F636" s="139"/>
      <c r="G636" s="57"/>
      <c r="H636" s="27"/>
      <c r="J636" s="235"/>
      <c r="L636" s="150"/>
      <c r="M636" s="150"/>
    </row>
    <row r="637" spans="1:13" s="97" customFormat="1" ht="14.25" x14ac:dyDescent="0.2">
      <c r="A637" s="58"/>
      <c r="B637" s="146"/>
      <c r="C637" s="46"/>
      <c r="D637" s="98"/>
      <c r="F637" s="139"/>
      <c r="G637" s="57"/>
      <c r="H637" s="27"/>
      <c r="J637" s="235"/>
      <c r="L637" s="150"/>
      <c r="M637" s="150"/>
    </row>
    <row r="638" spans="1:13" s="97" customFormat="1" ht="14.25" x14ac:dyDescent="0.2">
      <c r="A638" s="58"/>
      <c r="B638" s="146"/>
      <c r="C638" s="46"/>
      <c r="D638" s="98"/>
      <c r="F638" s="139"/>
      <c r="G638" s="57"/>
      <c r="H638" s="27"/>
      <c r="J638" s="235"/>
      <c r="L638" s="150"/>
      <c r="M638" s="150"/>
    </row>
    <row r="639" spans="1:13" s="97" customFormat="1" ht="14.25" x14ac:dyDescent="0.2">
      <c r="A639" s="58"/>
      <c r="B639" s="146"/>
      <c r="C639" s="46"/>
      <c r="D639" s="98"/>
      <c r="F639" s="139"/>
      <c r="G639" s="57"/>
      <c r="H639" s="27"/>
      <c r="J639" s="235"/>
      <c r="L639" s="150"/>
      <c r="M639" s="150"/>
    </row>
    <row r="640" spans="1:13" s="97" customFormat="1" ht="14.25" x14ac:dyDescent="0.2">
      <c r="A640" s="58"/>
      <c r="B640" s="146"/>
      <c r="C640" s="46"/>
      <c r="D640" s="98"/>
      <c r="F640" s="139"/>
      <c r="G640" s="57"/>
      <c r="H640" s="27"/>
      <c r="J640" s="235"/>
      <c r="L640" s="150"/>
      <c r="M640" s="150"/>
    </row>
    <row r="641" spans="1:13" s="97" customFormat="1" ht="14.25" x14ac:dyDescent="0.2">
      <c r="A641" s="58"/>
      <c r="B641" s="146"/>
      <c r="C641" s="46"/>
      <c r="D641" s="98"/>
      <c r="F641" s="139"/>
      <c r="G641" s="57"/>
      <c r="H641" s="27"/>
      <c r="J641" s="235"/>
      <c r="L641" s="150"/>
      <c r="M641" s="150"/>
    </row>
    <row r="642" spans="1:13" s="97" customFormat="1" ht="14.25" x14ac:dyDescent="0.2">
      <c r="A642" s="58"/>
      <c r="B642" s="146"/>
      <c r="C642" s="46"/>
      <c r="D642" s="98"/>
      <c r="F642" s="139"/>
      <c r="G642" s="57"/>
      <c r="H642" s="27"/>
      <c r="J642" s="235"/>
      <c r="L642" s="150"/>
      <c r="M642" s="150"/>
    </row>
    <row r="643" spans="1:13" s="97" customFormat="1" ht="14.25" x14ac:dyDescent="0.2">
      <c r="A643" s="58"/>
      <c r="B643" s="146"/>
      <c r="C643" s="46"/>
      <c r="D643" s="98"/>
      <c r="F643" s="139"/>
      <c r="G643" s="57"/>
      <c r="H643" s="27"/>
      <c r="J643" s="235"/>
      <c r="L643" s="150"/>
      <c r="M643" s="150"/>
    </row>
    <row r="644" spans="1:13" s="97" customFormat="1" ht="14.25" x14ac:dyDescent="0.2">
      <c r="A644" s="58"/>
      <c r="B644" s="146"/>
      <c r="C644" s="46"/>
      <c r="D644" s="98"/>
      <c r="F644" s="139"/>
      <c r="G644" s="57"/>
      <c r="H644" s="27"/>
      <c r="J644" s="235"/>
      <c r="L644" s="150"/>
      <c r="M644" s="150"/>
    </row>
    <row r="645" spans="1:13" s="97" customFormat="1" ht="14.25" x14ac:dyDescent="0.2">
      <c r="A645" s="58"/>
      <c r="B645" s="146"/>
      <c r="C645" s="46"/>
      <c r="D645" s="98"/>
      <c r="F645" s="139"/>
      <c r="G645" s="57"/>
      <c r="H645" s="27"/>
      <c r="J645" s="235"/>
      <c r="L645" s="150"/>
      <c r="M645" s="150"/>
    </row>
    <row r="646" spans="1:13" s="97" customFormat="1" ht="14.25" x14ac:dyDescent="0.2">
      <c r="A646" s="58"/>
      <c r="B646" s="146"/>
      <c r="C646" s="46"/>
      <c r="D646" s="98"/>
      <c r="F646" s="139"/>
      <c r="G646" s="57"/>
      <c r="H646" s="27"/>
      <c r="J646" s="235"/>
      <c r="L646" s="150"/>
      <c r="M646" s="150"/>
    </row>
    <row r="647" spans="1:13" s="97" customFormat="1" ht="14.25" x14ac:dyDescent="0.2">
      <c r="A647" s="58"/>
      <c r="B647" s="146"/>
      <c r="C647" s="46"/>
      <c r="D647" s="98"/>
      <c r="F647" s="139"/>
      <c r="G647" s="57"/>
      <c r="H647" s="27"/>
      <c r="J647" s="235"/>
      <c r="L647" s="150"/>
      <c r="M647" s="150"/>
    </row>
    <row r="648" spans="1:13" s="97" customFormat="1" ht="14.25" x14ac:dyDescent="0.2">
      <c r="A648" s="58"/>
      <c r="B648" s="146"/>
      <c r="C648" s="46"/>
      <c r="D648" s="98"/>
      <c r="F648" s="139"/>
      <c r="G648" s="57"/>
      <c r="H648" s="27"/>
      <c r="J648" s="235"/>
      <c r="L648" s="150"/>
      <c r="M648" s="150"/>
    </row>
    <row r="649" spans="1:13" s="97" customFormat="1" ht="14.25" x14ac:dyDescent="0.2">
      <c r="A649" s="58"/>
      <c r="B649" s="146"/>
      <c r="C649" s="46"/>
      <c r="D649" s="98"/>
      <c r="F649" s="139"/>
      <c r="G649" s="57"/>
      <c r="H649" s="27"/>
      <c r="J649" s="235"/>
      <c r="L649" s="150"/>
      <c r="M649" s="150"/>
    </row>
    <row r="650" spans="1:13" s="97" customFormat="1" ht="14.25" x14ac:dyDescent="0.2">
      <c r="A650" s="58"/>
      <c r="B650" s="146"/>
      <c r="C650" s="46"/>
      <c r="D650" s="98"/>
      <c r="F650" s="139"/>
      <c r="G650" s="57"/>
      <c r="H650" s="27"/>
      <c r="J650" s="235"/>
      <c r="L650" s="150"/>
      <c r="M650" s="150"/>
    </row>
    <row r="651" spans="1:13" s="97" customFormat="1" x14ac:dyDescent="0.2">
      <c r="A651" s="58"/>
      <c r="B651" s="146"/>
      <c r="C651" s="46"/>
      <c r="D651" s="98"/>
      <c r="F651" s="139"/>
      <c r="G651" s="57"/>
      <c r="H651" s="27"/>
      <c r="J651" s="235"/>
    </row>
    <row r="652" spans="1:13" s="97" customFormat="1" x14ac:dyDescent="0.2">
      <c r="A652" s="58"/>
      <c r="B652" s="146"/>
      <c r="C652" s="46"/>
      <c r="D652" s="98"/>
      <c r="F652" s="139"/>
      <c r="G652" s="57"/>
      <c r="H652" s="27"/>
      <c r="J652" s="235"/>
    </row>
    <row r="653" spans="1:13" s="97" customFormat="1" x14ac:dyDescent="0.2">
      <c r="A653" s="58"/>
      <c r="B653" s="146"/>
      <c r="C653" s="46"/>
      <c r="D653" s="98"/>
      <c r="F653" s="139"/>
      <c r="G653" s="57"/>
      <c r="H653" s="27"/>
      <c r="J653" s="235"/>
    </row>
    <row r="654" spans="1:13" s="97" customFormat="1" x14ac:dyDescent="0.2">
      <c r="A654" s="58"/>
      <c r="B654" s="146"/>
      <c r="C654" s="46"/>
      <c r="D654" s="98"/>
      <c r="F654" s="139"/>
      <c r="G654" s="57"/>
      <c r="H654" s="27"/>
      <c r="J654" s="235"/>
    </row>
    <row r="655" spans="1:13" s="97" customFormat="1" x14ac:dyDescent="0.2">
      <c r="A655" s="58"/>
      <c r="B655" s="146"/>
      <c r="C655" s="46"/>
      <c r="D655" s="98"/>
      <c r="F655" s="139"/>
      <c r="G655" s="57"/>
      <c r="H655" s="27"/>
      <c r="J655" s="235"/>
    </row>
    <row r="656" spans="1:13" s="97" customFormat="1" x14ac:dyDescent="0.2">
      <c r="A656" s="58"/>
      <c r="B656" s="146"/>
      <c r="C656" s="46"/>
      <c r="D656" s="98"/>
      <c r="F656" s="139"/>
      <c r="G656" s="57"/>
      <c r="H656" s="27"/>
      <c r="J656" s="235"/>
    </row>
    <row r="657" spans="1:10" s="97" customFormat="1" x14ac:dyDescent="0.2">
      <c r="A657" s="58"/>
      <c r="B657" s="146"/>
      <c r="C657" s="46"/>
      <c r="D657" s="98"/>
      <c r="F657" s="139"/>
      <c r="G657" s="57"/>
      <c r="H657" s="27"/>
      <c r="J657" s="235"/>
    </row>
    <row r="658" spans="1:10" s="97" customFormat="1" x14ac:dyDescent="0.2">
      <c r="A658" s="58"/>
      <c r="B658" s="146"/>
      <c r="C658" s="46"/>
      <c r="D658" s="98"/>
      <c r="F658" s="139"/>
      <c r="G658" s="57"/>
      <c r="H658" s="27"/>
      <c r="J658" s="235"/>
    </row>
    <row r="659" spans="1:10" s="97" customFormat="1" x14ac:dyDescent="0.2">
      <c r="A659" s="58"/>
      <c r="B659" s="146"/>
      <c r="C659" s="46"/>
      <c r="D659" s="98"/>
      <c r="F659" s="139"/>
      <c r="G659" s="57"/>
      <c r="H659" s="27"/>
      <c r="J659" s="235"/>
    </row>
    <row r="660" spans="1:10" s="97" customFormat="1" x14ac:dyDescent="0.2">
      <c r="A660" s="58"/>
      <c r="B660" s="146"/>
      <c r="C660" s="46"/>
      <c r="D660" s="98"/>
      <c r="F660" s="139"/>
      <c r="G660" s="57"/>
      <c r="H660" s="27"/>
      <c r="J660" s="235"/>
    </row>
    <row r="661" spans="1:10" s="97" customFormat="1" x14ac:dyDescent="0.2">
      <c r="A661" s="58"/>
      <c r="B661" s="146"/>
      <c r="C661" s="46"/>
      <c r="D661" s="98"/>
      <c r="F661" s="139"/>
      <c r="G661" s="57"/>
      <c r="H661" s="27"/>
      <c r="J661" s="235"/>
    </row>
    <row r="662" spans="1:10" s="97" customFormat="1" x14ac:dyDescent="0.2">
      <c r="A662" s="58"/>
      <c r="B662" s="146"/>
      <c r="C662" s="46"/>
      <c r="D662" s="98"/>
      <c r="F662" s="139"/>
      <c r="G662" s="57"/>
      <c r="H662" s="27"/>
      <c r="J662" s="235"/>
    </row>
    <row r="663" spans="1:10" s="97" customFormat="1" x14ac:dyDescent="0.2">
      <c r="A663" s="58"/>
      <c r="B663" s="146"/>
      <c r="C663" s="46"/>
      <c r="D663" s="98"/>
      <c r="F663" s="139"/>
      <c r="G663" s="57"/>
      <c r="H663" s="27"/>
      <c r="J663" s="235"/>
    </row>
    <row r="664" spans="1:10" s="97" customFormat="1" x14ac:dyDescent="0.2">
      <c r="A664" s="58"/>
      <c r="B664" s="146"/>
      <c r="C664" s="46"/>
      <c r="D664" s="98"/>
      <c r="F664" s="139"/>
      <c r="G664" s="57"/>
      <c r="H664" s="27"/>
      <c r="J664" s="235"/>
    </row>
    <row r="665" spans="1:10" s="97" customFormat="1" x14ac:dyDescent="0.2">
      <c r="A665" s="58"/>
      <c r="B665" s="146"/>
      <c r="C665" s="46"/>
      <c r="D665" s="98"/>
      <c r="F665" s="139"/>
      <c r="G665" s="57"/>
      <c r="H665" s="27"/>
      <c r="J665" s="235"/>
    </row>
    <row r="666" spans="1:10" s="97" customFormat="1" x14ac:dyDescent="0.2">
      <c r="A666" s="58"/>
      <c r="B666" s="146"/>
      <c r="C666" s="46"/>
      <c r="D666" s="98"/>
      <c r="F666" s="139"/>
      <c r="G666" s="57"/>
      <c r="H666" s="27"/>
      <c r="J666" s="235"/>
    </row>
    <row r="667" spans="1:10" s="97" customFormat="1" x14ac:dyDescent="0.2">
      <c r="A667" s="58"/>
      <c r="B667" s="146"/>
      <c r="C667" s="46"/>
      <c r="D667" s="98"/>
      <c r="F667" s="139"/>
      <c r="G667" s="57"/>
      <c r="H667" s="27"/>
      <c r="J667" s="235"/>
    </row>
    <row r="668" spans="1:10" s="97" customFormat="1" x14ac:dyDescent="0.2">
      <c r="A668" s="58"/>
      <c r="B668" s="146"/>
      <c r="C668" s="46"/>
      <c r="D668" s="98"/>
      <c r="F668" s="139"/>
      <c r="G668" s="57"/>
      <c r="H668" s="27"/>
      <c r="J668" s="235"/>
    </row>
    <row r="669" spans="1:10" s="97" customFormat="1" x14ac:dyDescent="0.2">
      <c r="A669" s="58"/>
      <c r="B669" s="146"/>
      <c r="C669" s="46"/>
      <c r="D669" s="98"/>
      <c r="F669" s="139"/>
      <c r="G669" s="57"/>
      <c r="H669" s="27"/>
      <c r="J669" s="235"/>
    </row>
    <row r="670" spans="1:10" s="97" customFormat="1" x14ac:dyDescent="0.2">
      <c r="A670" s="58"/>
      <c r="B670" s="146"/>
      <c r="C670" s="46"/>
      <c r="D670" s="98"/>
      <c r="F670" s="139"/>
      <c r="G670" s="57"/>
      <c r="H670" s="27"/>
      <c r="J670" s="235"/>
    </row>
    <row r="671" spans="1:10" s="97" customFormat="1" x14ac:dyDescent="0.2">
      <c r="A671" s="58"/>
      <c r="B671" s="146"/>
      <c r="C671" s="46"/>
      <c r="D671" s="98"/>
      <c r="F671" s="139"/>
      <c r="G671" s="57"/>
      <c r="H671" s="27"/>
      <c r="J671" s="235"/>
    </row>
    <row r="672" spans="1:10" s="97" customFormat="1" x14ac:dyDescent="0.2">
      <c r="A672" s="58"/>
      <c r="B672" s="146"/>
      <c r="C672" s="46"/>
      <c r="D672" s="98"/>
      <c r="F672" s="139"/>
      <c r="G672" s="57"/>
      <c r="H672" s="27"/>
      <c r="J672" s="235"/>
    </row>
    <row r="673" spans="1:10" s="97" customFormat="1" x14ac:dyDescent="0.2">
      <c r="A673" s="58"/>
      <c r="B673" s="146"/>
      <c r="C673" s="46"/>
      <c r="D673" s="98"/>
      <c r="F673" s="139"/>
      <c r="G673" s="57"/>
      <c r="H673" s="27"/>
      <c r="J673" s="235"/>
    </row>
    <row r="674" spans="1:10" s="97" customFormat="1" x14ac:dyDescent="0.2">
      <c r="A674" s="58"/>
      <c r="B674" s="146"/>
      <c r="C674" s="46"/>
      <c r="D674" s="98"/>
      <c r="F674" s="139"/>
      <c r="G674" s="57"/>
      <c r="H674" s="27"/>
      <c r="J674" s="235"/>
    </row>
    <row r="675" spans="1:10" s="97" customFormat="1" x14ac:dyDescent="0.2">
      <c r="A675" s="58"/>
      <c r="B675" s="146"/>
      <c r="C675" s="46"/>
      <c r="D675" s="98"/>
      <c r="F675" s="139"/>
      <c r="G675" s="57"/>
      <c r="H675" s="27"/>
      <c r="J675" s="235"/>
    </row>
    <row r="676" spans="1:10" s="97" customFormat="1" x14ac:dyDescent="0.2">
      <c r="A676" s="58"/>
      <c r="B676" s="146"/>
      <c r="C676" s="46"/>
      <c r="D676" s="98"/>
      <c r="F676" s="139"/>
      <c r="G676" s="57"/>
      <c r="H676" s="27"/>
      <c r="J676" s="235"/>
    </row>
    <row r="677" spans="1:10" s="97" customFormat="1" x14ac:dyDescent="0.2">
      <c r="A677" s="58"/>
      <c r="B677" s="146"/>
      <c r="C677" s="46"/>
      <c r="D677" s="98"/>
      <c r="F677" s="139"/>
      <c r="G677" s="57"/>
      <c r="H677" s="27"/>
      <c r="J677" s="235"/>
    </row>
    <row r="678" spans="1:10" s="97" customFormat="1" x14ac:dyDescent="0.2">
      <c r="A678" s="58"/>
      <c r="B678" s="146"/>
      <c r="C678" s="46"/>
      <c r="D678" s="98"/>
      <c r="F678" s="139"/>
      <c r="G678" s="57"/>
      <c r="H678" s="27"/>
      <c r="J678" s="235"/>
    </row>
    <row r="679" spans="1:10" s="97" customFormat="1" x14ac:dyDescent="0.2">
      <c r="A679" s="58"/>
      <c r="B679" s="146"/>
      <c r="C679" s="46"/>
      <c r="D679" s="98"/>
      <c r="F679" s="139"/>
      <c r="G679" s="57"/>
      <c r="H679" s="27"/>
      <c r="J679" s="235"/>
    </row>
    <row r="680" spans="1:10" s="97" customFormat="1" x14ac:dyDescent="0.2">
      <c r="A680" s="58"/>
      <c r="B680" s="146"/>
      <c r="C680" s="46"/>
      <c r="D680" s="98"/>
      <c r="F680" s="139"/>
      <c r="G680" s="57"/>
      <c r="H680" s="27"/>
      <c r="J680" s="235"/>
    </row>
    <row r="681" spans="1:10" s="97" customFormat="1" x14ac:dyDescent="0.2">
      <c r="A681" s="58"/>
      <c r="B681" s="146"/>
      <c r="C681" s="46"/>
      <c r="D681" s="98"/>
      <c r="F681" s="139"/>
      <c r="G681" s="57"/>
      <c r="H681" s="27"/>
      <c r="J681" s="235"/>
    </row>
    <row r="682" spans="1:10" s="97" customFormat="1" x14ac:dyDescent="0.2">
      <c r="A682" s="58"/>
      <c r="B682" s="146"/>
      <c r="C682" s="46"/>
      <c r="D682" s="98"/>
      <c r="F682" s="139"/>
      <c r="G682" s="57"/>
      <c r="H682" s="27"/>
      <c r="J682" s="235"/>
    </row>
    <row r="683" spans="1:10" s="97" customFormat="1" x14ac:dyDescent="0.2">
      <c r="A683" s="58"/>
      <c r="B683" s="146"/>
      <c r="C683" s="46"/>
      <c r="D683" s="98"/>
      <c r="F683" s="139"/>
      <c r="G683" s="57"/>
      <c r="H683" s="27"/>
      <c r="J683" s="235"/>
    </row>
    <row r="684" spans="1:10" s="97" customFormat="1" x14ac:dyDescent="0.2">
      <c r="A684" s="58"/>
      <c r="B684" s="146"/>
      <c r="C684" s="46"/>
      <c r="D684" s="98"/>
      <c r="F684" s="139"/>
      <c r="G684" s="57"/>
      <c r="H684" s="27"/>
      <c r="J684" s="235"/>
    </row>
    <row r="685" spans="1:10" s="97" customFormat="1" x14ac:dyDescent="0.2">
      <c r="A685" s="58"/>
      <c r="B685" s="146"/>
      <c r="C685" s="46"/>
      <c r="D685" s="98"/>
      <c r="F685" s="139"/>
      <c r="G685" s="57"/>
      <c r="H685" s="27"/>
      <c r="J685" s="235"/>
    </row>
    <row r="686" spans="1:10" s="97" customFormat="1" x14ac:dyDescent="0.2">
      <c r="A686" s="58"/>
      <c r="B686" s="146"/>
      <c r="C686" s="46"/>
      <c r="D686" s="98"/>
      <c r="F686" s="139"/>
      <c r="G686" s="57"/>
      <c r="H686" s="27"/>
      <c r="J686" s="235"/>
    </row>
    <row r="687" spans="1:10" s="97" customFormat="1" x14ac:dyDescent="0.2">
      <c r="A687" s="58"/>
      <c r="B687" s="146"/>
      <c r="C687" s="46"/>
      <c r="D687" s="98"/>
      <c r="F687" s="139"/>
      <c r="G687" s="57"/>
      <c r="H687" s="27"/>
      <c r="J687" s="235"/>
    </row>
    <row r="688" spans="1:10" s="97" customFormat="1" x14ac:dyDescent="0.2">
      <c r="A688" s="58"/>
      <c r="B688" s="146"/>
      <c r="C688" s="46"/>
      <c r="D688" s="98"/>
      <c r="F688" s="139"/>
      <c r="G688" s="57"/>
      <c r="H688" s="27"/>
      <c r="J688" s="235"/>
    </row>
    <row r="689" spans="1:10" s="97" customFormat="1" x14ac:dyDescent="0.2">
      <c r="A689" s="58"/>
      <c r="B689" s="146"/>
      <c r="C689" s="46"/>
      <c r="D689" s="98"/>
      <c r="F689" s="139"/>
      <c r="G689" s="57"/>
      <c r="H689" s="27"/>
      <c r="J689" s="235"/>
    </row>
    <row r="690" spans="1:10" s="97" customFormat="1" x14ac:dyDescent="0.2">
      <c r="A690" s="58"/>
      <c r="B690" s="146"/>
      <c r="C690" s="46"/>
      <c r="D690" s="98"/>
      <c r="F690" s="139"/>
      <c r="G690" s="57"/>
      <c r="H690" s="27"/>
      <c r="J690" s="235"/>
    </row>
    <row r="691" spans="1:10" s="97" customFormat="1" x14ac:dyDescent="0.2">
      <c r="A691" s="58"/>
      <c r="B691" s="146"/>
      <c r="C691" s="46"/>
      <c r="D691" s="98"/>
      <c r="F691" s="139"/>
      <c r="G691" s="57"/>
      <c r="H691" s="27"/>
      <c r="J691" s="235"/>
    </row>
    <row r="692" spans="1:10" s="97" customFormat="1" x14ac:dyDescent="0.2">
      <c r="A692" s="58"/>
      <c r="B692" s="146"/>
      <c r="C692" s="46"/>
      <c r="D692" s="98"/>
      <c r="F692" s="139"/>
      <c r="G692" s="57"/>
      <c r="H692" s="27"/>
      <c r="J692" s="235"/>
    </row>
    <row r="693" spans="1:10" s="97" customFormat="1" x14ac:dyDescent="0.2">
      <c r="A693" s="58"/>
      <c r="B693" s="146"/>
      <c r="C693" s="46"/>
      <c r="D693" s="98"/>
      <c r="F693" s="139"/>
      <c r="G693" s="57"/>
      <c r="H693" s="27"/>
      <c r="J693" s="235"/>
    </row>
    <row r="694" spans="1:10" s="97" customFormat="1" x14ac:dyDescent="0.2">
      <c r="A694" s="58"/>
      <c r="B694" s="146"/>
      <c r="C694" s="46"/>
      <c r="D694" s="98"/>
      <c r="F694" s="139"/>
      <c r="G694" s="57"/>
      <c r="H694" s="27"/>
      <c r="J694" s="235"/>
    </row>
    <row r="695" spans="1:10" s="97" customFormat="1" x14ac:dyDescent="0.2">
      <c r="A695" s="58"/>
      <c r="B695" s="146"/>
      <c r="C695" s="46"/>
      <c r="D695" s="98"/>
      <c r="F695" s="139"/>
      <c r="G695" s="57"/>
      <c r="H695" s="27"/>
      <c r="J695" s="235"/>
    </row>
    <row r="696" spans="1:10" s="97" customFormat="1" x14ac:dyDescent="0.2">
      <c r="A696" s="58"/>
      <c r="B696" s="146"/>
      <c r="C696" s="46"/>
      <c r="D696" s="98"/>
      <c r="F696" s="139"/>
      <c r="G696" s="57"/>
      <c r="H696" s="27"/>
      <c r="J696" s="235"/>
    </row>
    <row r="697" spans="1:10" s="97" customFormat="1" x14ac:dyDescent="0.2">
      <c r="A697" s="58"/>
      <c r="B697" s="146"/>
      <c r="C697" s="46"/>
      <c r="D697" s="98"/>
      <c r="F697" s="139"/>
      <c r="G697" s="57"/>
      <c r="H697" s="27"/>
      <c r="J697" s="235"/>
    </row>
    <row r="698" spans="1:10" s="97" customFormat="1" x14ac:dyDescent="0.2">
      <c r="A698" s="58"/>
      <c r="B698" s="146"/>
      <c r="C698" s="46"/>
      <c r="D698" s="98"/>
      <c r="F698" s="139"/>
      <c r="G698" s="57"/>
      <c r="H698" s="27"/>
      <c r="J698" s="235"/>
    </row>
    <row r="699" spans="1:10" s="97" customFormat="1" x14ac:dyDescent="0.2">
      <c r="A699" s="58"/>
      <c r="B699" s="146"/>
      <c r="C699" s="46"/>
      <c r="D699" s="98"/>
      <c r="F699" s="139"/>
      <c r="G699" s="57"/>
      <c r="H699" s="27"/>
      <c r="J699" s="235"/>
    </row>
    <row r="700" spans="1:10" s="97" customFormat="1" x14ac:dyDescent="0.2">
      <c r="A700" s="58"/>
      <c r="B700" s="146"/>
      <c r="C700" s="46"/>
      <c r="D700" s="98"/>
      <c r="F700" s="139"/>
      <c r="G700" s="57"/>
      <c r="H700" s="27"/>
      <c r="J700" s="235"/>
    </row>
    <row r="701" spans="1:10" s="97" customFormat="1" x14ac:dyDescent="0.2">
      <c r="A701" s="58"/>
      <c r="B701" s="146"/>
      <c r="C701" s="46"/>
      <c r="D701" s="98"/>
      <c r="F701" s="139"/>
      <c r="G701" s="57"/>
      <c r="H701" s="27"/>
      <c r="J701" s="235"/>
    </row>
    <row r="702" spans="1:10" s="97" customFormat="1" x14ac:dyDescent="0.2">
      <c r="A702" s="58"/>
      <c r="B702" s="146"/>
      <c r="C702" s="46"/>
      <c r="D702" s="98"/>
      <c r="F702" s="139"/>
      <c r="G702" s="57"/>
      <c r="H702" s="27"/>
      <c r="J702" s="235"/>
    </row>
    <row r="703" spans="1:10" s="97" customFormat="1" x14ac:dyDescent="0.2">
      <c r="A703" s="58"/>
      <c r="B703" s="146"/>
      <c r="C703" s="46"/>
      <c r="D703" s="98"/>
      <c r="F703" s="139"/>
      <c r="G703" s="57"/>
      <c r="H703" s="27"/>
      <c r="J703" s="235"/>
    </row>
    <row r="704" spans="1:10" s="97" customFormat="1" x14ac:dyDescent="0.2">
      <c r="A704" s="58"/>
      <c r="B704" s="146"/>
      <c r="C704" s="46"/>
      <c r="D704" s="98"/>
      <c r="F704" s="139"/>
      <c r="G704" s="57"/>
      <c r="H704" s="27"/>
      <c r="J704" s="235"/>
    </row>
    <row r="705" spans="1:10" s="97" customFormat="1" x14ac:dyDescent="0.2">
      <c r="A705" s="58"/>
      <c r="B705" s="146"/>
      <c r="C705" s="46"/>
      <c r="D705" s="98"/>
      <c r="F705" s="139"/>
      <c r="G705" s="57"/>
      <c r="H705" s="27"/>
      <c r="J705" s="235"/>
    </row>
    <row r="706" spans="1:10" s="97" customFormat="1" x14ac:dyDescent="0.2">
      <c r="A706" s="58"/>
      <c r="B706" s="146"/>
      <c r="C706" s="46"/>
      <c r="D706" s="98"/>
      <c r="F706" s="139"/>
      <c r="G706" s="57"/>
      <c r="H706" s="27"/>
      <c r="J706" s="235"/>
    </row>
    <row r="707" spans="1:10" s="97" customFormat="1" x14ac:dyDescent="0.2">
      <c r="A707" s="58"/>
      <c r="B707" s="146"/>
      <c r="C707" s="46"/>
      <c r="D707" s="98"/>
      <c r="F707" s="139"/>
      <c r="G707" s="57"/>
      <c r="H707" s="27"/>
      <c r="J707" s="235"/>
    </row>
    <row r="708" spans="1:10" s="97" customFormat="1" x14ac:dyDescent="0.2">
      <c r="A708" s="58"/>
      <c r="B708" s="146"/>
      <c r="C708" s="46"/>
      <c r="D708" s="98"/>
      <c r="F708" s="139"/>
      <c r="G708" s="57"/>
      <c r="H708" s="27"/>
      <c r="J708" s="235"/>
    </row>
    <row r="709" spans="1:10" s="97" customFormat="1" x14ac:dyDescent="0.2">
      <c r="A709" s="58"/>
      <c r="B709" s="146"/>
      <c r="C709" s="46"/>
      <c r="D709" s="98"/>
      <c r="F709" s="139"/>
      <c r="G709" s="57"/>
      <c r="H709" s="27"/>
      <c r="J709" s="235"/>
    </row>
    <row r="710" spans="1:10" s="97" customFormat="1" x14ac:dyDescent="0.2">
      <c r="A710" s="58"/>
      <c r="B710" s="146"/>
      <c r="C710" s="46"/>
      <c r="D710" s="98"/>
      <c r="F710" s="139"/>
      <c r="G710" s="57"/>
      <c r="H710" s="27"/>
      <c r="J710" s="235"/>
    </row>
    <row r="711" spans="1:10" s="97" customFormat="1" x14ac:dyDescent="0.2">
      <c r="A711" s="58"/>
      <c r="B711" s="146"/>
      <c r="C711" s="46"/>
      <c r="D711" s="98"/>
      <c r="F711" s="139"/>
      <c r="G711" s="57"/>
      <c r="H711" s="27"/>
      <c r="J711" s="235"/>
    </row>
    <row r="712" spans="1:10" s="97" customFormat="1" x14ac:dyDescent="0.2">
      <c r="A712" s="58"/>
      <c r="B712" s="146"/>
      <c r="C712" s="46"/>
      <c r="D712" s="98"/>
      <c r="F712" s="139"/>
      <c r="G712" s="57"/>
      <c r="H712" s="27"/>
      <c r="J712" s="235"/>
    </row>
    <row r="713" spans="1:10" s="97" customFormat="1" x14ac:dyDescent="0.2">
      <c r="A713" s="58"/>
      <c r="B713" s="146"/>
      <c r="C713" s="46"/>
      <c r="D713" s="98"/>
      <c r="F713" s="139"/>
      <c r="G713" s="57"/>
      <c r="H713" s="27"/>
      <c r="J713" s="235"/>
    </row>
    <row r="714" spans="1:10" s="97" customFormat="1" x14ac:dyDescent="0.2">
      <c r="A714" s="58"/>
      <c r="B714" s="146"/>
      <c r="C714" s="46"/>
      <c r="D714" s="98"/>
      <c r="F714" s="139"/>
      <c r="G714" s="57"/>
      <c r="H714" s="27"/>
      <c r="J714" s="235"/>
    </row>
    <row r="715" spans="1:10" s="97" customFormat="1" x14ac:dyDescent="0.2">
      <c r="A715" s="58"/>
      <c r="B715" s="146"/>
      <c r="C715" s="46"/>
      <c r="D715" s="98"/>
      <c r="F715" s="139"/>
      <c r="G715" s="57"/>
      <c r="H715" s="27"/>
      <c r="J715" s="235"/>
    </row>
    <row r="716" spans="1:10" s="97" customFormat="1" x14ac:dyDescent="0.2">
      <c r="A716" s="58"/>
      <c r="B716" s="146"/>
      <c r="C716" s="46"/>
      <c r="D716" s="98"/>
      <c r="F716" s="139"/>
      <c r="G716" s="57"/>
      <c r="H716" s="27"/>
      <c r="J716" s="235"/>
    </row>
    <row r="717" spans="1:10" s="97" customFormat="1" x14ac:dyDescent="0.2">
      <c r="A717" s="58"/>
      <c r="B717" s="146"/>
      <c r="C717" s="46"/>
      <c r="D717" s="98"/>
      <c r="F717" s="139"/>
      <c r="G717" s="57"/>
      <c r="H717" s="27"/>
      <c r="J717" s="235"/>
    </row>
    <row r="718" spans="1:10" s="97" customFormat="1" x14ac:dyDescent="0.2">
      <c r="A718" s="58"/>
      <c r="B718" s="146"/>
      <c r="C718" s="46"/>
      <c r="D718" s="98"/>
      <c r="F718" s="139"/>
      <c r="G718" s="57"/>
      <c r="H718" s="27"/>
      <c r="J718" s="235"/>
    </row>
    <row r="719" spans="1:10" s="97" customFormat="1" x14ac:dyDescent="0.2">
      <c r="A719" s="58"/>
      <c r="B719" s="146"/>
      <c r="C719" s="46"/>
      <c r="D719" s="98"/>
      <c r="F719" s="139"/>
      <c r="G719" s="57"/>
      <c r="H719" s="27"/>
      <c r="J719" s="235"/>
    </row>
    <row r="720" spans="1:10" s="97" customFormat="1" x14ac:dyDescent="0.2">
      <c r="A720" s="58"/>
      <c r="B720" s="146"/>
      <c r="C720" s="46"/>
      <c r="D720" s="98"/>
      <c r="F720" s="139"/>
      <c r="G720" s="57"/>
      <c r="H720" s="27"/>
      <c r="J720" s="235"/>
    </row>
    <row r="721" spans="1:10" s="97" customFormat="1" x14ac:dyDescent="0.2">
      <c r="A721" s="58"/>
      <c r="B721" s="146"/>
      <c r="C721" s="46"/>
      <c r="D721" s="98"/>
      <c r="F721" s="139"/>
      <c r="G721" s="57"/>
      <c r="H721" s="27"/>
      <c r="J721" s="235"/>
    </row>
    <row r="722" spans="1:10" s="97" customFormat="1" x14ac:dyDescent="0.2">
      <c r="A722" s="58"/>
      <c r="B722" s="146"/>
      <c r="C722" s="46"/>
      <c r="D722" s="98"/>
      <c r="F722" s="139"/>
      <c r="G722" s="57"/>
      <c r="H722" s="27"/>
      <c r="J722" s="235"/>
    </row>
    <row r="723" spans="1:10" s="97" customFormat="1" x14ac:dyDescent="0.2">
      <c r="A723" s="58"/>
      <c r="B723" s="146"/>
      <c r="C723" s="46"/>
      <c r="D723" s="98"/>
      <c r="F723" s="139"/>
      <c r="G723" s="57"/>
      <c r="H723" s="27"/>
      <c r="J723" s="235"/>
    </row>
    <row r="724" spans="1:10" s="97" customFormat="1" x14ac:dyDescent="0.2">
      <c r="A724" s="58"/>
      <c r="B724" s="146"/>
      <c r="C724" s="46"/>
      <c r="D724" s="98"/>
      <c r="F724" s="139"/>
      <c r="G724" s="57"/>
      <c r="H724" s="27"/>
      <c r="J724" s="235"/>
    </row>
    <row r="725" spans="1:10" s="97" customFormat="1" x14ac:dyDescent="0.2">
      <c r="A725" s="58"/>
      <c r="B725" s="146"/>
      <c r="C725" s="46"/>
      <c r="D725" s="98"/>
      <c r="F725" s="139"/>
      <c r="G725" s="57"/>
      <c r="H725" s="27"/>
      <c r="J725" s="235"/>
    </row>
    <row r="726" spans="1:10" s="97" customFormat="1" x14ac:dyDescent="0.2">
      <c r="A726" s="58"/>
      <c r="B726" s="146"/>
      <c r="C726" s="46"/>
      <c r="D726" s="98"/>
      <c r="F726" s="139"/>
      <c r="G726" s="57"/>
      <c r="H726" s="27"/>
      <c r="J726" s="235"/>
    </row>
    <row r="727" spans="1:10" s="97" customFormat="1" x14ac:dyDescent="0.2">
      <c r="A727" s="58"/>
      <c r="B727" s="146"/>
      <c r="C727" s="46"/>
      <c r="D727" s="98"/>
      <c r="F727" s="139"/>
      <c r="G727" s="57"/>
      <c r="H727" s="27"/>
      <c r="J727" s="235"/>
    </row>
    <row r="728" spans="1:10" s="97" customFormat="1" x14ac:dyDescent="0.2">
      <c r="A728" s="58"/>
      <c r="B728" s="146"/>
      <c r="C728" s="46"/>
      <c r="D728" s="98"/>
      <c r="F728" s="139"/>
      <c r="G728" s="57"/>
      <c r="H728" s="27"/>
      <c r="J728" s="235"/>
    </row>
    <row r="729" spans="1:10" s="97" customFormat="1" x14ac:dyDescent="0.2">
      <c r="A729" s="58"/>
      <c r="B729" s="146"/>
      <c r="C729" s="46"/>
      <c r="D729" s="98"/>
      <c r="F729" s="139"/>
      <c r="G729" s="57"/>
      <c r="H729" s="27"/>
      <c r="J729" s="235"/>
    </row>
    <row r="730" spans="1:10" s="97" customFormat="1" x14ac:dyDescent="0.2">
      <c r="A730" s="58"/>
      <c r="B730" s="146"/>
      <c r="C730" s="46"/>
      <c r="D730" s="98"/>
      <c r="F730" s="139"/>
      <c r="G730" s="57"/>
      <c r="H730" s="27"/>
      <c r="J730" s="235"/>
    </row>
    <row r="731" spans="1:10" s="97" customFormat="1" x14ac:dyDescent="0.2">
      <c r="A731" s="58"/>
      <c r="B731" s="146"/>
      <c r="C731" s="46"/>
      <c r="D731" s="98"/>
      <c r="F731" s="139"/>
      <c r="G731" s="57"/>
      <c r="H731" s="27"/>
      <c r="J731" s="235"/>
    </row>
    <row r="732" spans="1:10" s="97" customFormat="1" x14ac:dyDescent="0.2">
      <c r="A732" s="58"/>
      <c r="B732" s="146"/>
      <c r="C732" s="46"/>
      <c r="D732" s="98"/>
      <c r="F732" s="139"/>
      <c r="G732" s="57"/>
      <c r="H732" s="27"/>
      <c r="J732" s="235"/>
    </row>
    <row r="733" spans="1:10" s="97" customFormat="1" x14ac:dyDescent="0.2">
      <c r="A733" s="58"/>
      <c r="B733" s="146"/>
      <c r="C733" s="46"/>
      <c r="D733" s="98"/>
      <c r="F733" s="139"/>
      <c r="G733" s="57"/>
      <c r="H733" s="27"/>
      <c r="J733" s="235"/>
    </row>
    <row r="734" spans="1:10" s="97" customFormat="1" x14ac:dyDescent="0.2">
      <c r="A734" s="58"/>
      <c r="B734" s="146"/>
      <c r="C734" s="46"/>
      <c r="D734" s="98"/>
      <c r="F734" s="139"/>
      <c r="G734" s="57"/>
      <c r="H734" s="27"/>
      <c r="J734" s="235"/>
    </row>
    <row r="735" spans="1:10" s="97" customFormat="1" x14ac:dyDescent="0.2">
      <c r="A735" s="58"/>
      <c r="B735" s="146"/>
      <c r="C735" s="46"/>
      <c r="D735" s="98"/>
      <c r="F735" s="139"/>
      <c r="G735" s="57"/>
      <c r="H735" s="27"/>
      <c r="J735" s="235"/>
    </row>
    <row r="736" spans="1:10" s="97" customFormat="1" x14ac:dyDescent="0.2">
      <c r="A736" s="58"/>
      <c r="B736" s="146"/>
      <c r="C736" s="46"/>
      <c r="D736" s="98"/>
      <c r="F736" s="139"/>
      <c r="G736" s="57"/>
      <c r="H736" s="27"/>
      <c r="J736" s="235"/>
    </row>
    <row r="737" spans="1:10" s="97" customFormat="1" x14ac:dyDescent="0.2">
      <c r="A737" s="58"/>
      <c r="B737" s="146"/>
      <c r="C737" s="46"/>
      <c r="D737" s="98"/>
      <c r="F737" s="139"/>
      <c r="G737" s="57"/>
      <c r="H737" s="27"/>
      <c r="J737" s="235"/>
    </row>
    <row r="738" spans="1:10" s="97" customFormat="1" x14ac:dyDescent="0.2">
      <c r="A738" s="58"/>
      <c r="B738" s="146"/>
      <c r="C738" s="46"/>
      <c r="D738" s="98"/>
      <c r="F738" s="139"/>
      <c r="G738" s="57"/>
      <c r="H738" s="27"/>
      <c r="J738" s="235"/>
    </row>
    <row r="739" spans="1:10" s="97" customFormat="1" x14ac:dyDescent="0.2">
      <c r="A739" s="58"/>
      <c r="B739" s="146"/>
      <c r="C739" s="46"/>
      <c r="D739" s="98"/>
      <c r="F739" s="139"/>
      <c r="G739" s="57"/>
      <c r="H739" s="27"/>
      <c r="J739" s="235"/>
    </row>
    <row r="740" spans="1:10" s="97" customFormat="1" x14ac:dyDescent="0.2">
      <c r="A740" s="58"/>
      <c r="B740" s="146"/>
      <c r="C740" s="46"/>
      <c r="D740" s="98"/>
      <c r="F740" s="139"/>
      <c r="G740" s="57"/>
      <c r="H740" s="27"/>
      <c r="J740" s="235"/>
    </row>
    <row r="741" spans="1:10" s="97" customFormat="1" x14ac:dyDescent="0.2">
      <c r="A741" s="58"/>
      <c r="B741" s="146"/>
      <c r="C741" s="46"/>
      <c r="D741" s="98"/>
      <c r="F741" s="139"/>
      <c r="G741" s="57"/>
      <c r="H741" s="27"/>
      <c r="J741" s="235"/>
    </row>
    <row r="742" spans="1:10" s="97" customFormat="1" x14ac:dyDescent="0.2">
      <c r="A742" s="58"/>
      <c r="B742" s="146"/>
      <c r="C742" s="46"/>
      <c r="D742" s="98"/>
      <c r="F742" s="139"/>
      <c r="G742" s="57"/>
      <c r="H742" s="27"/>
      <c r="J742" s="235"/>
    </row>
    <row r="743" spans="1:10" s="97" customFormat="1" x14ac:dyDescent="0.2">
      <c r="A743" s="58"/>
      <c r="B743" s="146"/>
      <c r="C743" s="46"/>
      <c r="D743" s="98"/>
      <c r="F743" s="139"/>
      <c r="G743" s="57"/>
      <c r="H743" s="27"/>
      <c r="J743" s="235"/>
    </row>
    <row r="744" spans="1:10" s="97" customFormat="1" x14ac:dyDescent="0.2">
      <c r="A744" s="58"/>
      <c r="B744" s="146"/>
      <c r="C744" s="46"/>
      <c r="D744" s="98"/>
      <c r="F744" s="139"/>
      <c r="G744" s="57"/>
      <c r="H744" s="27"/>
      <c r="J744" s="235"/>
    </row>
    <row r="745" spans="1:10" s="97" customFormat="1" x14ac:dyDescent="0.2">
      <c r="A745" s="58"/>
      <c r="B745" s="146"/>
      <c r="C745" s="46"/>
      <c r="D745" s="98"/>
      <c r="F745" s="139"/>
      <c r="G745" s="57"/>
      <c r="H745" s="27"/>
      <c r="J745" s="235"/>
    </row>
    <row r="746" spans="1:10" s="97" customFormat="1" x14ac:dyDescent="0.2">
      <c r="A746" s="58"/>
      <c r="B746" s="146"/>
      <c r="C746" s="46"/>
      <c r="D746" s="98"/>
      <c r="F746" s="139"/>
      <c r="G746" s="57"/>
      <c r="H746" s="27"/>
      <c r="J746" s="235"/>
    </row>
    <row r="747" spans="1:10" s="97" customFormat="1" x14ac:dyDescent="0.2">
      <c r="A747" s="58"/>
      <c r="B747" s="146"/>
      <c r="C747" s="46"/>
      <c r="D747" s="98"/>
      <c r="F747" s="139"/>
      <c r="G747" s="57"/>
      <c r="H747" s="27"/>
      <c r="J747" s="235"/>
    </row>
    <row r="748" spans="1:10" s="97" customFormat="1" x14ac:dyDescent="0.2">
      <c r="A748" s="58"/>
      <c r="B748" s="146"/>
      <c r="C748" s="46"/>
      <c r="D748" s="98"/>
      <c r="F748" s="139"/>
      <c r="G748" s="57"/>
      <c r="H748" s="27"/>
      <c r="J748" s="235"/>
    </row>
    <row r="749" spans="1:10" s="97" customFormat="1" x14ac:dyDescent="0.2">
      <c r="A749" s="58"/>
      <c r="B749" s="146"/>
      <c r="C749" s="46"/>
      <c r="D749" s="98"/>
      <c r="F749" s="139"/>
      <c r="G749" s="57"/>
      <c r="H749" s="27"/>
      <c r="J749" s="235"/>
    </row>
    <row r="750" spans="1:10" s="97" customFormat="1" x14ac:dyDescent="0.2">
      <c r="A750" s="58"/>
      <c r="B750" s="146"/>
      <c r="C750" s="46"/>
      <c r="D750" s="98"/>
      <c r="F750" s="139"/>
      <c r="G750" s="57"/>
      <c r="H750" s="27"/>
      <c r="J750" s="235"/>
    </row>
    <row r="751" spans="1:10" s="97" customFormat="1" x14ac:dyDescent="0.2">
      <c r="A751" s="58"/>
      <c r="B751" s="146"/>
      <c r="C751" s="46"/>
      <c r="D751" s="98"/>
      <c r="F751" s="139"/>
      <c r="G751" s="57"/>
      <c r="H751" s="27"/>
      <c r="J751" s="235"/>
    </row>
    <row r="752" spans="1:10" s="97" customFormat="1" x14ac:dyDescent="0.2">
      <c r="A752" s="58"/>
      <c r="B752" s="146"/>
      <c r="C752" s="46"/>
      <c r="D752" s="98"/>
      <c r="F752" s="139"/>
      <c r="G752" s="57"/>
      <c r="H752" s="27"/>
      <c r="J752" s="235"/>
    </row>
    <row r="753" spans="1:10" s="97" customFormat="1" x14ac:dyDescent="0.2">
      <c r="A753" s="58"/>
      <c r="B753" s="146"/>
      <c r="C753" s="46"/>
      <c r="D753" s="98"/>
      <c r="F753" s="139"/>
      <c r="G753" s="57"/>
      <c r="H753" s="27"/>
      <c r="J753" s="235"/>
    </row>
    <row r="754" spans="1:10" s="97" customFormat="1" x14ac:dyDescent="0.2">
      <c r="A754" s="58"/>
      <c r="B754" s="146"/>
      <c r="C754" s="46"/>
      <c r="D754" s="98"/>
      <c r="F754" s="139"/>
      <c r="G754" s="57"/>
      <c r="H754" s="27"/>
      <c r="J754" s="235"/>
    </row>
    <row r="755" spans="1:10" s="97" customFormat="1" x14ac:dyDescent="0.2">
      <c r="A755" s="58"/>
      <c r="B755" s="146"/>
      <c r="C755" s="46"/>
      <c r="D755" s="98"/>
      <c r="F755" s="139"/>
      <c r="G755" s="57"/>
      <c r="H755" s="27"/>
      <c r="J755" s="235"/>
    </row>
    <row r="756" spans="1:10" s="97" customFormat="1" x14ac:dyDescent="0.2">
      <c r="A756" s="58"/>
      <c r="B756" s="146"/>
      <c r="C756" s="46"/>
      <c r="D756" s="98"/>
      <c r="F756" s="139"/>
      <c r="G756" s="57"/>
      <c r="H756" s="27"/>
      <c r="J756" s="235"/>
    </row>
    <row r="757" spans="1:10" s="97" customFormat="1" x14ac:dyDescent="0.2">
      <c r="A757" s="58"/>
      <c r="B757" s="146"/>
      <c r="C757" s="46"/>
      <c r="D757" s="98"/>
      <c r="F757" s="139"/>
      <c r="G757" s="57"/>
      <c r="H757" s="27"/>
      <c r="J757" s="235"/>
    </row>
    <row r="758" spans="1:10" s="97" customFormat="1" x14ac:dyDescent="0.2">
      <c r="A758" s="58"/>
      <c r="B758" s="146"/>
      <c r="C758" s="46"/>
      <c r="D758" s="98"/>
      <c r="F758" s="139"/>
      <c r="G758" s="57"/>
      <c r="H758" s="27"/>
      <c r="J758" s="235"/>
    </row>
    <row r="759" spans="1:10" s="97" customFormat="1" x14ac:dyDescent="0.2">
      <c r="A759" s="58"/>
      <c r="B759" s="146"/>
      <c r="C759" s="46"/>
      <c r="D759" s="98"/>
      <c r="F759" s="139"/>
      <c r="G759" s="57"/>
      <c r="H759" s="27"/>
      <c r="J759" s="235"/>
    </row>
    <row r="760" spans="1:10" s="97" customFormat="1" x14ac:dyDescent="0.2">
      <c r="A760" s="58"/>
      <c r="B760" s="146"/>
      <c r="C760" s="46"/>
      <c r="D760" s="98"/>
      <c r="F760" s="139"/>
      <c r="G760" s="57"/>
      <c r="H760" s="27"/>
      <c r="J760" s="235"/>
    </row>
    <row r="761" spans="1:10" s="97" customFormat="1" x14ac:dyDescent="0.2">
      <c r="A761" s="58"/>
      <c r="B761" s="146"/>
      <c r="C761" s="46"/>
      <c r="D761" s="98"/>
      <c r="F761" s="139"/>
      <c r="G761" s="57"/>
      <c r="H761" s="27"/>
      <c r="J761" s="235"/>
    </row>
    <row r="762" spans="1:10" s="97" customFormat="1" x14ac:dyDescent="0.2">
      <c r="A762" s="58"/>
      <c r="B762" s="146"/>
      <c r="C762" s="46"/>
      <c r="D762" s="98"/>
      <c r="F762" s="139"/>
      <c r="G762" s="57"/>
      <c r="H762" s="27"/>
      <c r="J762" s="235"/>
    </row>
    <row r="763" spans="1:10" s="97" customFormat="1" x14ac:dyDescent="0.2">
      <c r="A763" s="58"/>
      <c r="B763" s="146"/>
      <c r="C763" s="46"/>
      <c r="D763" s="98"/>
      <c r="F763" s="139"/>
      <c r="G763" s="57"/>
      <c r="H763" s="27"/>
      <c r="J763" s="235"/>
    </row>
    <row r="764" spans="1:10" s="97" customFormat="1" x14ac:dyDescent="0.2">
      <c r="A764" s="58"/>
      <c r="B764" s="146"/>
      <c r="C764" s="46"/>
      <c r="D764" s="98"/>
      <c r="F764" s="139"/>
      <c r="G764" s="57"/>
      <c r="H764" s="27"/>
      <c r="J764" s="235"/>
    </row>
    <row r="765" spans="1:10" s="97" customFormat="1" x14ac:dyDescent="0.2">
      <c r="A765" s="58"/>
      <c r="B765" s="146"/>
      <c r="C765" s="46"/>
      <c r="D765" s="98"/>
      <c r="F765" s="139"/>
      <c r="G765" s="57"/>
      <c r="H765" s="27"/>
      <c r="J765" s="235"/>
    </row>
    <row r="766" spans="1:10" s="97" customFormat="1" x14ac:dyDescent="0.2">
      <c r="A766" s="58"/>
      <c r="B766" s="146"/>
      <c r="C766" s="46"/>
      <c r="D766" s="98"/>
      <c r="F766" s="139"/>
      <c r="G766" s="57"/>
      <c r="H766" s="27"/>
      <c r="J766" s="235"/>
    </row>
    <row r="767" spans="1:10" s="97" customFormat="1" x14ac:dyDescent="0.2">
      <c r="A767" s="58"/>
      <c r="B767" s="146"/>
      <c r="C767" s="46"/>
      <c r="D767" s="98"/>
      <c r="F767" s="139"/>
      <c r="G767" s="57"/>
      <c r="H767" s="27"/>
      <c r="J767" s="235"/>
    </row>
    <row r="768" spans="1:10" s="97" customFormat="1" x14ac:dyDescent="0.2">
      <c r="A768" s="58"/>
      <c r="B768" s="146"/>
      <c r="C768" s="46"/>
      <c r="D768" s="98"/>
      <c r="F768" s="139"/>
      <c r="G768" s="57"/>
      <c r="H768" s="27"/>
      <c r="J768" s="235"/>
    </row>
    <row r="769" spans="1:10" s="97" customFormat="1" x14ac:dyDescent="0.2">
      <c r="A769" s="58"/>
      <c r="B769" s="146"/>
      <c r="C769" s="46"/>
      <c r="D769" s="98"/>
      <c r="F769" s="139"/>
      <c r="G769" s="57"/>
      <c r="H769" s="27"/>
      <c r="J769" s="235"/>
    </row>
    <row r="770" spans="1:10" s="97" customFormat="1" x14ac:dyDescent="0.2">
      <c r="A770" s="58"/>
      <c r="B770" s="146"/>
      <c r="C770" s="46"/>
      <c r="D770" s="98"/>
      <c r="F770" s="139"/>
      <c r="G770" s="57"/>
      <c r="H770" s="27"/>
      <c r="J770" s="235"/>
    </row>
    <row r="771" spans="1:10" s="97" customFormat="1" x14ac:dyDescent="0.2">
      <c r="A771" s="58"/>
      <c r="B771" s="146"/>
      <c r="C771" s="46"/>
      <c r="D771" s="98"/>
      <c r="F771" s="139"/>
      <c r="G771" s="57"/>
      <c r="H771" s="27"/>
      <c r="J771" s="235"/>
    </row>
    <row r="772" spans="1:10" s="97" customFormat="1" x14ac:dyDescent="0.2">
      <c r="A772" s="58"/>
      <c r="B772" s="146"/>
      <c r="C772" s="46"/>
      <c r="D772" s="98"/>
      <c r="F772" s="139"/>
      <c r="G772" s="57"/>
      <c r="H772" s="27"/>
      <c r="J772" s="235"/>
    </row>
    <row r="773" spans="1:10" s="97" customFormat="1" x14ac:dyDescent="0.2">
      <c r="A773" s="58"/>
      <c r="B773" s="146"/>
      <c r="C773" s="46"/>
      <c r="D773" s="98"/>
      <c r="F773" s="139"/>
      <c r="G773" s="57"/>
      <c r="H773" s="27"/>
      <c r="J773" s="235"/>
    </row>
    <row r="774" spans="1:10" s="97" customFormat="1" x14ac:dyDescent="0.2">
      <c r="A774" s="58"/>
      <c r="B774" s="146"/>
      <c r="C774" s="46"/>
      <c r="D774" s="98"/>
      <c r="F774" s="139"/>
      <c r="G774" s="57"/>
      <c r="H774" s="27"/>
      <c r="J774" s="235"/>
    </row>
    <row r="775" spans="1:10" s="97" customFormat="1" x14ac:dyDescent="0.2">
      <c r="A775" s="58"/>
      <c r="B775" s="146"/>
      <c r="C775" s="46"/>
      <c r="D775" s="98"/>
      <c r="F775" s="139"/>
      <c r="G775" s="57"/>
      <c r="H775" s="27"/>
      <c r="J775" s="235"/>
    </row>
    <row r="776" spans="1:10" s="97" customFormat="1" x14ac:dyDescent="0.2">
      <c r="A776" s="58"/>
      <c r="B776" s="146"/>
      <c r="C776" s="46"/>
      <c r="D776" s="98"/>
      <c r="F776" s="139"/>
      <c r="G776" s="57"/>
      <c r="H776" s="27"/>
      <c r="J776" s="235"/>
    </row>
    <row r="777" spans="1:10" s="97" customFormat="1" x14ac:dyDescent="0.2">
      <c r="A777" s="58"/>
      <c r="B777" s="146"/>
      <c r="C777" s="46"/>
      <c r="D777" s="98"/>
      <c r="F777" s="139"/>
      <c r="G777" s="57"/>
      <c r="H777" s="27"/>
      <c r="J777" s="235"/>
    </row>
    <row r="778" spans="1:10" s="97" customFormat="1" x14ac:dyDescent="0.2">
      <c r="A778" s="58"/>
      <c r="B778" s="146"/>
      <c r="C778" s="46"/>
      <c r="D778" s="98"/>
      <c r="F778" s="139"/>
      <c r="G778" s="57"/>
      <c r="H778" s="27"/>
      <c r="J778" s="235"/>
    </row>
    <row r="779" spans="1:10" s="97" customFormat="1" x14ac:dyDescent="0.2">
      <c r="A779" s="58"/>
      <c r="B779" s="146"/>
      <c r="C779" s="46"/>
      <c r="D779" s="98"/>
      <c r="F779" s="139"/>
      <c r="G779" s="57"/>
      <c r="H779" s="27"/>
      <c r="J779" s="235"/>
    </row>
    <row r="780" spans="1:10" s="97" customFormat="1" x14ac:dyDescent="0.2">
      <c r="A780" s="58"/>
      <c r="B780" s="146"/>
      <c r="C780" s="46"/>
      <c r="D780" s="98"/>
      <c r="F780" s="139"/>
      <c r="G780" s="57"/>
      <c r="H780" s="27"/>
      <c r="J780" s="235"/>
    </row>
    <row r="781" spans="1:10" s="97" customFormat="1" x14ac:dyDescent="0.2">
      <c r="A781" s="58"/>
      <c r="B781" s="146"/>
      <c r="C781" s="46"/>
      <c r="D781" s="98"/>
      <c r="F781" s="139"/>
      <c r="G781" s="57"/>
      <c r="H781" s="27"/>
      <c r="J781" s="235"/>
    </row>
    <row r="782" spans="1:10" s="97" customFormat="1" x14ac:dyDescent="0.2">
      <c r="A782" s="58"/>
      <c r="B782" s="146"/>
      <c r="C782" s="46"/>
      <c r="D782" s="98"/>
      <c r="F782" s="139"/>
      <c r="G782" s="57"/>
      <c r="H782" s="27"/>
      <c r="J782" s="235"/>
    </row>
    <row r="783" spans="1:10" s="97" customFormat="1" x14ac:dyDescent="0.2">
      <c r="A783" s="58"/>
      <c r="B783" s="146"/>
      <c r="C783" s="46"/>
      <c r="D783" s="98"/>
      <c r="F783" s="139"/>
      <c r="G783" s="57"/>
      <c r="H783" s="27"/>
      <c r="J783" s="235"/>
    </row>
    <row r="784" spans="1:10" s="97" customFormat="1" x14ac:dyDescent="0.2">
      <c r="A784" s="58"/>
      <c r="B784" s="146"/>
      <c r="C784" s="46"/>
      <c r="D784" s="98"/>
      <c r="F784" s="139"/>
      <c r="G784" s="57"/>
      <c r="H784" s="27"/>
      <c r="J784" s="235"/>
    </row>
    <row r="785" spans="1:10" s="97" customFormat="1" x14ac:dyDescent="0.2">
      <c r="A785" s="58"/>
      <c r="B785" s="146"/>
      <c r="C785" s="46"/>
      <c r="D785" s="98"/>
      <c r="F785" s="139"/>
      <c r="G785" s="57"/>
      <c r="H785" s="27"/>
      <c r="J785" s="235"/>
    </row>
    <row r="786" spans="1:10" s="97" customFormat="1" x14ac:dyDescent="0.2">
      <c r="A786" s="58"/>
      <c r="B786" s="146"/>
      <c r="C786" s="46"/>
      <c r="D786" s="98"/>
      <c r="F786" s="139"/>
      <c r="G786" s="57"/>
      <c r="H786" s="27"/>
      <c r="J786" s="235"/>
    </row>
    <row r="787" spans="1:10" s="97" customFormat="1" x14ac:dyDescent="0.2">
      <c r="A787" s="58"/>
      <c r="B787" s="146"/>
      <c r="C787" s="46"/>
      <c r="D787" s="98"/>
      <c r="F787" s="139"/>
      <c r="G787" s="57"/>
      <c r="H787" s="27"/>
      <c r="J787" s="235"/>
    </row>
    <row r="788" spans="1:10" s="97" customFormat="1" x14ac:dyDescent="0.2">
      <c r="A788" s="58"/>
      <c r="B788" s="146"/>
      <c r="C788" s="46"/>
      <c r="D788" s="98"/>
      <c r="F788" s="139"/>
      <c r="G788" s="57"/>
      <c r="H788" s="27"/>
      <c r="J788" s="235"/>
    </row>
    <row r="789" spans="1:10" s="97" customFormat="1" x14ac:dyDescent="0.2">
      <c r="A789" s="58"/>
      <c r="B789" s="146"/>
      <c r="C789" s="46"/>
      <c r="D789" s="98"/>
      <c r="F789" s="139"/>
      <c r="G789" s="57"/>
      <c r="H789" s="27"/>
      <c r="J789" s="235"/>
    </row>
    <row r="790" spans="1:10" s="97" customFormat="1" x14ac:dyDescent="0.2">
      <c r="A790" s="58"/>
      <c r="B790" s="146"/>
      <c r="C790" s="46"/>
      <c r="D790" s="98"/>
      <c r="F790" s="139"/>
      <c r="G790" s="57"/>
      <c r="H790" s="27"/>
      <c r="J790" s="235"/>
    </row>
    <row r="791" spans="1:10" s="97" customFormat="1" x14ac:dyDescent="0.2">
      <c r="A791" s="58"/>
      <c r="B791" s="146"/>
      <c r="C791" s="46"/>
      <c r="D791" s="98"/>
      <c r="F791" s="139"/>
      <c r="G791" s="57"/>
      <c r="H791" s="27"/>
      <c r="J791" s="235"/>
    </row>
    <row r="792" spans="1:10" x14ac:dyDescent="0.2">
      <c r="B792" s="146"/>
    </row>
    <row r="793" spans="1:10" x14ac:dyDescent="0.2">
      <c r="B793" s="146"/>
    </row>
    <row r="794" spans="1:10" x14ac:dyDescent="0.2">
      <c r="B794" s="146"/>
    </row>
    <row r="795" spans="1:10" x14ac:dyDescent="0.2">
      <c r="B795" s="146"/>
    </row>
    <row r="796" spans="1:10" x14ac:dyDescent="0.2">
      <c r="B796" s="146"/>
    </row>
    <row r="797" spans="1:10" x14ac:dyDescent="0.2">
      <c r="B797" s="146"/>
    </row>
  </sheetData>
  <autoFilter ref="A2:J2" xr:uid="{C5FBB122-A4D6-4AF8-94A6-AB7BFA899E2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92D050"/>
  </sheetPr>
  <dimension ref="A1:AM131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 x14ac:dyDescent="0.2"/>
  <cols>
    <col min="1" max="1" width="27.85546875" style="187" customWidth="1"/>
    <col min="2" max="2" width="32.85546875" style="36" customWidth="1"/>
    <col min="3" max="3" width="40.140625" style="36" customWidth="1"/>
    <col min="4" max="4" width="11.28515625" style="34" customWidth="1"/>
    <col min="5" max="5" width="9.140625" style="34"/>
    <col min="6" max="6" width="9.140625" style="36"/>
    <col min="7" max="18" width="9.140625" style="84"/>
    <col min="19" max="19" width="17.7109375" style="36" customWidth="1"/>
    <col min="20" max="20" width="37.5703125" style="6" customWidth="1"/>
    <col min="21" max="21" width="36.7109375" style="6" customWidth="1"/>
    <col min="22" max="22" width="12.28515625" style="6" customWidth="1"/>
    <col min="23" max="258" width="9.140625" style="6"/>
    <col min="259" max="259" width="23.7109375" style="6" customWidth="1"/>
    <col min="260" max="260" width="19.28515625" style="6" customWidth="1"/>
    <col min="261" max="261" width="38.7109375" style="6" customWidth="1"/>
    <col min="262" max="262" width="10.42578125" style="6" customWidth="1"/>
    <col min="263" max="514" width="9.140625" style="6"/>
    <col min="515" max="515" width="23.7109375" style="6" customWidth="1"/>
    <col min="516" max="516" width="19.28515625" style="6" customWidth="1"/>
    <col min="517" max="517" width="38.7109375" style="6" customWidth="1"/>
    <col min="518" max="518" width="10.42578125" style="6" customWidth="1"/>
    <col min="519" max="770" width="9.140625" style="6"/>
    <col min="771" max="771" width="23.7109375" style="6" customWidth="1"/>
    <col min="772" max="772" width="19.28515625" style="6" customWidth="1"/>
    <col min="773" max="773" width="38.7109375" style="6" customWidth="1"/>
    <col min="774" max="774" width="10.42578125" style="6" customWidth="1"/>
    <col min="775" max="1026" width="9.140625" style="6"/>
    <col min="1027" max="1027" width="23.7109375" style="6" customWidth="1"/>
    <col min="1028" max="1028" width="19.28515625" style="6" customWidth="1"/>
    <col min="1029" max="1029" width="38.7109375" style="6" customWidth="1"/>
    <col min="1030" max="1030" width="10.42578125" style="6" customWidth="1"/>
    <col min="1031" max="1282" width="9.140625" style="6"/>
    <col min="1283" max="1283" width="23.7109375" style="6" customWidth="1"/>
    <col min="1284" max="1284" width="19.28515625" style="6" customWidth="1"/>
    <col min="1285" max="1285" width="38.7109375" style="6" customWidth="1"/>
    <col min="1286" max="1286" width="10.42578125" style="6" customWidth="1"/>
    <col min="1287" max="1538" width="9.140625" style="6"/>
    <col min="1539" max="1539" width="23.7109375" style="6" customWidth="1"/>
    <col min="1540" max="1540" width="19.28515625" style="6" customWidth="1"/>
    <col min="1541" max="1541" width="38.7109375" style="6" customWidth="1"/>
    <col min="1542" max="1542" width="10.42578125" style="6" customWidth="1"/>
    <col min="1543" max="1794" width="9.140625" style="6"/>
    <col min="1795" max="1795" width="23.7109375" style="6" customWidth="1"/>
    <col min="1796" max="1796" width="19.28515625" style="6" customWidth="1"/>
    <col min="1797" max="1797" width="38.7109375" style="6" customWidth="1"/>
    <col min="1798" max="1798" width="10.42578125" style="6" customWidth="1"/>
    <col min="1799" max="2050" width="9.140625" style="6"/>
    <col min="2051" max="2051" width="23.7109375" style="6" customWidth="1"/>
    <col min="2052" max="2052" width="19.28515625" style="6" customWidth="1"/>
    <col min="2053" max="2053" width="38.7109375" style="6" customWidth="1"/>
    <col min="2054" max="2054" width="10.42578125" style="6" customWidth="1"/>
    <col min="2055" max="2306" width="9.140625" style="6"/>
    <col min="2307" max="2307" width="23.7109375" style="6" customWidth="1"/>
    <col min="2308" max="2308" width="19.28515625" style="6" customWidth="1"/>
    <col min="2309" max="2309" width="38.7109375" style="6" customWidth="1"/>
    <col min="2310" max="2310" width="10.42578125" style="6" customWidth="1"/>
    <col min="2311" max="2562" width="9.140625" style="6"/>
    <col min="2563" max="2563" width="23.7109375" style="6" customWidth="1"/>
    <col min="2564" max="2564" width="19.28515625" style="6" customWidth="1"/>
    <col min="2565" max="2565" width="38.7109375" style="6" customWidth="1"/>
    <col min="2566" max="2566" width="10.42578125" style="6" customWidth="1"/>
    <col min="2567" max="2818" width="9.140625" style="6"/>
    <col min="2819" max="2819" width="23.7109375" style="6" customWidth="1"/>
    <col min="2820" max="2820" width="19.28515625" style="6" customWidth="1"/>
    <col min="2821" max="2821" width="38.7109375" style="6" customWidth="1"/>
    <col min="2822" max="2822" width="10.42578125" style="6" customWidth="1"/>
    <col min="2823" max="3074" width="9.140625" style="6"/>
    <col min="3075" max="3075" width="23.7109375" style="6" customWidth="1"/>
    <col min="3076" max="3076" width="19.28515625" style="6" customWidth="1"/>
    <col min="3077" max="3077" width="38.7109375" style="6" customWidth="1"/>
    <col min="3078" max="3078" width="10.42578125" style="6" customWidth="1"/>
    <col min="3079" max="3330" width="9.140625" style="6"/>
    <col min="3331" max="3331" width="23.7109375" style="6" customWidth="1"/>
    <col min="3332" max="3332" width="19.28515625" style="6" customWidth="1"/>
    <col min="3333" max="3333" width="38.7109375" style="6" customWidth="1"/>
    <col min="3334" max="3334" width="10.42578125" style="6" customWidth="1"/>
    <col min="3335" max="3586" width="9.140625" style="6"/>
    <col min="3587" max="3587" width="23.7109375" style="6" customWidth="1"/>
    <col min="3588" max="3588" width="19.28515625" style="6" customWidth="1"/>
    <col min="3589" max="3589" width="38.7109375" style="6" customWidth="1"/>
    <col min="3590" max="3590" width="10.42578125" style="6" customWidth="1"/>
    <col min="3591" max="3842" width="9.140625" style="6"/>
    <col min="3843" max="3843" width="23.7109375" style="6" customWidth="1"/>
    <col min="3844" max="3844" width="19.28515625" style="6" customWidth="1"/>
    <col min="3845" max="3845" width="38.7109375" style="6" customWidth="1"/>
    <col min="3846" max="3846" width="10.42578125" style="6" customWidth="1"/>
    <col min="3847" max="4098" width="9.140625" style="6"/>
    <col min="4099" max="4099" width="23.7109375" style="6" customWidth="1"/>
    <col min="4100" max="4100" width="19.28515625" style="6" customWidth="1"/>
    <col min="4101" max="4101" width="38.7109375" style="6" customWidth="1"/>
    <col min="4102" max="4102" width="10.42578125" style="6" customWidth="1"/>
    <col min="4103" max="4354" width="9.140625" style="6"/>
    <col min="4355" max="4355" width="23.7109375" style="6" customWidth="1"/>
    <col min="4356" max="4356" width="19.28515625" style="6" customWidth="1"/>
    <col min="4357" max="4357" width="38.7109375" style="6" customWidth="1"/>
    <col min="4358" max="4358" width="10.42578125" style="6" customWidth="1"/>
    <col min="4359" max="4610" width="9.140625" style="6"/>
    <col min="4611" max="4611" width="23.7109375" style="6" customWidth="1"/>
    <col min="4612" max="4612" width="19.28515625" style="6" customWidth="1"/>
    <col min="4613" max="4613" width="38.7109375" style="6" customWidth="1"/>
    <col min="4614" max="4614" width="10.42578125" style="6" customWidth="1"/>
    <col min="4615" max="4866" width="9.140625" style="6"/>
    <col min="4867" max="4867" width="23.7109375" style="6" customWidth="1"/>
    <col min="4868" max="4868" width="19.28515625" style="6" customWidth="1"/>
    <col min="4869" max="4869" width="38.7109375" style="6" customWidth="1"/>
    <col min="4870" max="4870" width="10.42578125" style="6" customWidth="1"/>
    <col min="4871" max="5122" width="9.140625" style="6"/>
    <col min="5123" max="5123" width="23.7109375" style="6" customWidth="1"/>
    <col min="5124" max="5124" width="19.28515625" style="6" customWidth="1"/>
    <col min="5125" max="5125" width="38.7109375" style="6" customWidth="1"/>
    <col min="5126" max="5126" width="10.42578125" style="6" customWidth="1"/>
    <col min="5127" max="5378" width="9.140625" style="6"/>
    <col min="5379" max="5379" width="23.7109375" style="6" customWidth="1"/>
    <col min="5380" max="5380" width="19.28515625" style="6" customWidth="1"/>
    <col min="5381" max="5381" width="38.7109375" style="6" customWidth="1"/>
    <col min="5382" max="5382" width="10.42578125" style="6" customWidth="1"/>
    <col min="5383" max="5634" width="9.140625" style="6"/>
    <col min="5635" max="5635" width="23.7109375" style="6" customWidth="1"/>
    <col min="5636" max="5636" width="19.28515625" style="6" customWidth="1"/>
    <col min="5637" max="5637" width="38.7109375" style="6" customWidth="1"/>
    <col min="5638" max="5638" width="10.42578125" style="6" customWidth="1"/>
    <col min="5639" max="5890" width="9.140625" style="6"/>
    <col min="5891" max="5891" width="23.7109375" style="6" customWidth="1"/>
    <col min="5892" max="5892" width="19.28515625" style="6" customWidth="1"/>
    <col min="5893" max="5893" width="38.7109375" style="6" customWidth="1"/>
    <col min="5894" max="5894" width="10.42578125" style="6" customWidth="1"/>
    <col min="5895" max="6146" width="9.140625" style="6"/>
    <col min="6147" max="6147" width="23.7109375" style="6" customWidth="1"/>
    <col min="6148" max="6148" width="19.28515625" style="6" customWidth="1"/>
    <col min="6149" max="6149" width="38.7109375" style="6" customWidth="1"/>
    <col min="6150" max="6150" width="10.42578125" style="6" customWidth="1"/>
    <col min="6151" max="6402" width="9.140625" style="6"/>
    <col min="6403" max="6403" width="23.7109375" style="6" customWidth="1"/>
    <col min="6404" max="6404" width="19.28515625" style="6" customWidth="1"/>
    <col min="6405" max="6405" width="38.7109375" style="6" customWidth="1"/>
    <col min="6406" max="6406" width="10.42578125" style="6" customWidth="1"/>
    <col min="6407" max="6658" width="9.140625" style="6"/>
    <col min="6659" max="6659" width="23.7109375" style="6" customWidth="1"/>
    <col min="6660" max="6660" width="19.28515625" style="6" customWidth="1"/>
    <col min="6661" max="6661" width="38.7109375" style="6" customWidth="1"/>
    <col min="6662" max="6662" width="10.42578125" style="6" customWidth="1"/>
    <col min="6663" max="6914" width="9.140625" style="6"/>
    <col min="6915" max="6915" width="23.7109375" style="6" customWidth="1"/>
    <col min="6916" max="6916" width="19.28515625" style="6" customWidth="1"/>
    <col min="6917" max="6917" width="38.7109375" style="6" customWidth="1"/>
    <col min="6918" max="6918" width="10.42578125" style="6" customWidth="1"/>
    <col min="6919" max="7170" width="9.140625" style="6"/>
    <col min="7171" max="7171" width="23.7109375" style="6" customWidth="1"/>
    <col min="7172" max="7172" width="19.28515625" style="6" customWidth="1"/>
    <col min="7173" max="7173" width="38.7109375" style="6" customWidth="1"/>
    <col min="7174" max="7174" width="10.42578125" style="6" customWidth="1"/>
    <col min="7175" max="7426" width="9.140625" style="6"/>
    <col min="7427" max="7427" width="23.7109375" style="6" customWidth="1"/>
    <col min="7428" max="7428" width="19.28515625" style="6" customWidth="1"/>
    <col min="7429" max="7429" width="38.7109375" style="6" customWidth="1"/>
    <col min="7430" max="7430" width="10.42578125" style="6" customWidth="1"/>
    <col min="7431" max="7682" width="9.140625" style="6"/>
    <col min="7683" max="7683" width="23.7109375" style="6" customWidth="1"/>
    <col min="7684" max="7684" width="19.28515625" style="6" customWidth="1"/>
    <col min="7685" max="7685" width="38.7109375" style="6" customWidth="1"/>
    <col min="7686" max="7686" width="10.42578125" style="6" customWidth="1"/>
    <col min="7687" max="7938" width="9.140625" style="6"/>
    <col min="7939" max="7939" width="23.7109375" style="6" customWidth="1"/>
    <col min="7940" max="7940" width="19.28515625" style="6" customWidth="1"/>
    <col min="7941" max="7941" width="38.7109375" style="6" customWidth="1"/>
    <col min="7942" max="7942" width="10.42578125" style="6" customWidth="1"/>
    <col min="7943" max="8194" width="9.140625" style="6"/>
    <col min="8195" max="8195" width="23.7109375" style="6" customWidth="1"/>
    <col min="8196" max="8196" width="19.28515625" style="6" customWidth="1"/>
    <col min="8197" max="8197" width="38.7109375" style="6" customWidth="1"/>
    <col min="8198" max="8198" width="10.42578125" style="6" customWidth="1"/>
    <col min="8199" max="8450" width="9.140625" style="6"/>
    <col min="8451" max="8451" width="23.7109375" style="6" customWidth="1"/>
    <col min="8452" max="8452" width="19.28515625" style="6" customWidth="1"/>
    <col min="8453" max="8453" width="38.7109375" style="6" customWidth="1"/>
    <col min="8454" max="8454" width="10.42578125" style="6" customWidth="1"/>
    <col min="8455" max="8706" width="9.140625" style="6"/>
    <col min="8707" max="8707" width="23.7109375" style="6" customWidth="1"/>
    <col min="8708" max="8708" width="19.28515625" style="6" customWidth="1"/>
    <col min="8709" max="8709" width="38.7109375" style="6" customWidth="1"/>
    <col min="8710" max="8710" width="10.42578125" style="6" customWidth="1"/>
    <col min="8711" max="8962" width="9.140625" style="6"/>
    <col min="8963" max="8963" width="23.7109375" style="6" customWidth="1"/>
    <col min="8964" max="8964" width="19.28515625" style="6" customWidth="1"/>
    <col min="8965" max="8965" width="38.7109375" style="6" customWidth="1"/>
    <col min="8966" max="8966" width="10.42578125" style="6" customWidth="1"/>
    <col min="8967" max="9218" width="9.140625" style="6"/>
    <col min="9219" max="9219" width="23.7109375" style="6" customWidth="1"/>
    <col min="9220" max="9220" width="19.28515625" style="6" customWidth="1"/>
    <col min="9221" max="9221" width="38.7109375" style="6" customWidth="1"/>
    <col min="9222" max="9222" width="10.42578125" style="6" customWidth="1"/>
    <col min="9223" max="9474" width="9.140625" style="6"/>
    <col min="9475" max="9475" width="23.7109375" style="6" customWidth="1"/>
    <col min="9476" max="9476" width="19.28515625" style="6" customWidth="1"/>
    <col min="9477" max="9477" width="38.7109375" style="6" customWidth="1"/>
    <col min="9478" max="9478" width="10.42578125" style="6" customWidth="1"/>
    <col min="9479" max="9730" width="9.140625" style="6"/>
    <col min="9731" max="9731" width="23.7109375" style="6" customWidth="1"/>
    <col min="9732" max="9732" width="19.28515625" style="6" customWidth="1"/>
    <col min="9733" max="9733" width="38.7109375" style="6" customWidth="1"/>
    <col min="9734" max="9734" width="10.42578125" style="6" customWidth="1"/>
    <col min="9735" max="9986" width="9.140625" style="6"/>
    <col min="9987" max="9987" width="23.7109375" style="6" customWidth="1"/>
    <col min="9988" max="9988" width="19.28515625" style="6" customWidth="1"/>
    <col min="9989" max="9989" width="38.7109375" style="6" customWidth="1"/>
    <col min="9990" max="9990" width="10.42578125" style="6" customWidth="1"/>
    <col min="9991" max="10242" width="9.140625" style="6"/>
    <col min="10243" max="10243" width="23.7109375" style="6" customWidth="1"/>
    <col min="10244" max="10244" width="19.28515625" style="6" customWidth="1"/>
    <col min="10245" max="10245" width="38.7109375" style="6" customWidth="1"/>
    <col min="10246" max="10246" width="10.42578125" style="6" customWidth="1"/>
    <col min="10247" max="10498" width="9.140625" style="6"/>
    <col min="10499" max="10499" width="23.7109375" style="6" customWidth="1"/>
    <col min="10500" max="10500" width="19.28515625" style="6" customWidth="1"/>
    <col min="10501" max="10501" width="38.7109375" style="6" customWidth="1"/>
    <col min="10502" max="10502" width="10.42578125" style="6" customWidth="1"/>
    <col min="10503" max="10754" width="9.140625" style="6"/>
    <col min="10755" max="10755" width="23.7109375" style="6" customWidth="1"/>
    <col min="10756" max="10756" width="19.28515625" style="6" customWidth="1"/>
    <col min="10757" max="10757" width="38.7109375" style="6" customWidth="1"/>
    <col min="10758" max="10758" width="10.42578125" style="6" customWidth="1"/>
    <col min="10759" max="11010" width="9.140625" style="6"/>
    <col min="11011" max="11011" width="23.7109375" style="6" customWidth="1"/>
    <col min="11012" max="11012" width="19.28515625" style="6" customWidth="1"/>
    <col min="11013" max="11013" width="38.7109375" style="6" customWidth="1"/>
    <col min="11014" max="11014" width="10.42578125" style="6" customWidth="1"/>
    <col min="11015" max="11266" width="9.140625" style="6"/>
    <col min="11267" max="11267" width="23.7109375" style="6" customWidth="1"/>
    <col min="11268" max="11268" width="19.28515625" style="6" customWidth="1"/>
    <col min="11269" max="11269" width="38.7109375" style="6" customWidth="1"/>
    <col min="11270" max="11270" width="10.42578125" style="6" customWidth="1"/>
    <col min="11271" max="11522" width="9.140625" style="6"/>
    <col min="11523" max="11523" width="23.7109375" style="6" customWidth="1"/>
    <col min="11524" max="11524" width="19.28515625" style="6" customWidth="1"/>
    <col min="11525" max="11525" width="38.7109375" style="6" customWidth="1"/>
    <col min="11526" max="11526" width="10.42578125" style="6" customWidth="1"/>
    <col min="11527" max="11778" width="9.140625" style="6"/>
    <col min="11779" max="11779" width="23.7109375" style="6" customWidth="1"/>
    <col min="11780" max="11780" width="19.28515625" style="6" customWidth="1"/>
    <col min="11781" max="11781" width="38.7109375" style="6" customWidth="1"/>
    <col min="11782" max="11782" width="10.42578125" style="6" customWidth="1"/>
    <col min="11783" max="12034" width="9.140625" style="6"/>
    <col min="12035" max="12035" width="23.7109375" style="6" customWidth="1"/>
    <col min="12036" max="12036" width="19.28515625" style="6" customWidth="1"/>
    <col min="12037" max="12037" width="38.7109375" style="6" customWidth="1"/>
    <col min="12038" max="12038" width="10.42578125" style="6" customWidth="1"/>
    <col min="12039" max="12290" width="9.140625" style="6"/>
    <col min="12291" max="12291" width="23.7109375" style="6" customWidth="1"/>
    <col min="12292" max="12292" width="19.28515625" style="6" customWidth="1"/>
    <col min="12293" max="12293" width="38.7109375" style="6" customWidth="1"/>
    <col min="12294" max="12294" width="10.42578125" style="6" customWidth="1"/>
    <col min="12295" max="12546" width="9.140625" style="6"/>
    <col min="12547" max="12547" width="23.7109375" style="6" customWidth="1"/>
    <col min="12548" max="12548" width="19.28515625" style="6" customWidth="1"/>
    <col min="12549" max="12549" width="38.7109375" style="6" customWidth="1"/>
    <col min="12550" max="12550" width="10.42578125" style="6" customWidth="1"/>
    <col min="12551" max="12802" width="9.140625" style="6"/>
    <col min="12803" max="12803" width="23.7109375" style="6" customWidth="1"/>
    <col min="12804" max="12804" width="19.28515625" style="6" customWidth="1"/>
    <col min="12805" max="12805" width="38.7109375" style="6" customWidth="1"/>
    <col min="12806" max="12806" width="10.42578125" style="6" customWidth="1"/>
    <col min="12807" max="13058" width="9.140625" style="6"/>
    <col min="13059" max="13059" width="23.7109375" style="6" customWidth="1"/>
    <col min="13060" max="13060" width="19.28515625" style="6" customWidth="1"/>
    <col min="13061" max="13061" width="38.7109375" style="6" customWidth="1"/>
    <col min="13062" max="13062" width="10.42578125" style="6" customWidth="1"/>
    <col min="13063" max="13314" width="9.140625" style="6"/>
    <col min="13315" max="13315" width="23.7109375" style="6" customWidth="1"/>
    <col min="13316" max="13316" width="19.28515625" style="6" customWidth="1"/>
    <col min="13317" max="13317" width="38.7109375" style="6" customWidth="1"/>
    <col min="13318" max="13318" width="10.42578125" style="6" customWidth="1"/>
    <col min="13319" max="13570" width="9.140625" style="6"/>
    <col min="13571" max="13571" width="23.7109375" style="6" customWidth="1"/>
    <col min="13572" max="13572" width="19.28515625" style="6" customWidth="1"/>
    <col min="13573" max="13573" width="38.7109375" style="6" customWidth="1"/>
    <col min="13574" max="13574" width="10.42578125" style="6" customWidth="1"/>
    <col min="13575" max="13826" width="9.140625" style="6"/>
    <col min="13827" max="13827" width="23.7109375" style="6" customWidth="1"/>
    <col min="13828" max="13828" width="19.28515625" style="6" customWidth="1"/>
    <col min="13829" max="13829" width="38.7109375" style="6" customWidth="1"/>
    <col min="13830" max="13830" width="10.42578125" style="6" customWidth="1"/>
    <col min="13831" max="14082" width="9.140625" style="6"/>
    <col min="14083" max="14083" width="23.7109375" style="6" customWidth="1"/>
    <col min="14084" max="14084" width="19.28515625" style="6" customWidth="1"/>
    <col min="14085" max="14085" width="38.7109375" style="6" customWidth="1"/>
    <col min="14086" max="14086" width="10.42578125" style="6" customWidth="1"/>
    <col min="14087" max="14338" width="9.140625" style="6"/>
    <col min="14339" max="14339" width="23.7109375" style="6" customWidth="1"/>
    <col min="14340" max="14340" width="19.28515625" style="6" customWidth="1"/>
    <col min="14341" max="14341" width="38.7109375" style="6" customWidth="1"/>
    <col min="14342" max="14342" width="10.42578125" style="6" customWidth="1"/>
    <col min="14343" max="14594" width="9.140625" style="6"/>
    <col min="14595" max="14595" width="23.7109375" style="6" customWidth="1"/>
    <col min="14596" max="14596" width="19.28515625" style="6" customWidth="1"/>
    <col min="14597" max="14597" width="38.7109375" style="6" customWidth="1"/>
    <col min="14598" max="14598" width="10.42578125" style="6" customWidth="1"/>
    <col min="14599" max="14850" width="9.140625" style="6"/>
    <col min="14851" max="14851" width="23.7109375" style="6" customWidth="1"/>
    <col min="14852" max="14852" width="19.28515625" style="6" customWidth="1"/>
    <col min="14853" max="14853" width="38.7109375" style="6" customWidth="1"/>
    <col min="14854" max="14854" width="10.42578125" style="6" customWidth="1"/>
    <col min="14855" max="15106" width="9.140625" style="6"/>
    <col min="15107" max="15107" width="23.7109375" style="6" customWidth="1"/>
    <col min="15108" max="15108" width="19.28515625" style="6" customWidth="1"/>
    <col min="15109" max="15109" width="38.7109375" style="6" customWidth="1"/>
    <col min="15110" max="15110" width="10.42578125" style="6" customWidth="1"/>
    <col min="15111" max="15362" width="9.140625" style="6"/>
    <col min="15363" max="15363" width="23.7109375" style="6" customWidth="1"/>
    <col min="15364" max="15364" width="19.28515625" style="6" customWidth="1"/>
    <col min="15365" max="15365" width="38.7109375" style="6" customWidth="1"/>
    <col min="15366" max="15366" width="10.42578125" style="6" customWidth="1"/>
    <col min="15367" max="15618" width="9.140625" style="6"/>
    <col min="15619" max="15619" width="23.7109375" style="6" customWidth="1"/>
    <col min="15620" max="15620" width="19.28515625" style="6" customWidth="1"/>
    <col min="15621" max="15621" width="38.7109375" style="6" customWidth="1"/>
    <col min="15622" max="15622" width="10.42578125" style="6" customWidth="1"/>
    <col min="15623" max="15874" width="9.140625" style="6"/>
    <col min="15875" max="15875" width="23.7109375" style="6" customWidth="1"/>
    <col min="15876" max="15876" width="19.28515625" style="6" customWidth="1"/>
    <col min="15877" max="15877" width="38.7109375" style="6" customWidth="1"/>
    <col min="15878" max="15878" width="10.42578125" style="6" customWidth="1"/>
    <col min="15879" max="16130" width="9.140625" style="6"/>
    <col min="16131" max="16131" width="23.7109375" style="6" customWidth="1"/>
    <col min="16132" max="16132" width="19.28515625" style="6" customWidth="1"/>
    <col min="16133" max="16133" width="38.7109375" style="6" customWidth="1"/>
    <col min="16134" max="16134" width="10.42578125" style="6" customWidth="1"/>
    <col min="16135" max="16384" width="9.140625" style="6"/>
  </cols>
  <sheetData>
    <row r="1" spans="1:39" ht="42.75" customHeight="1" x14ac:dyDescent="0.2">
      <c r="A1" s="180" t="s">
        <v>2207</v>
      </c>
      <c r="B1" s="74" t="s">
        <v>2206</v>
      </c>
      <c r="C1" s="62"/>
      <c r="D1" s="70"/>
      <c r="E1" s="70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77" t="s">
        <v>1638</v>
      </c>
      <c r="T1" s="60"/>
      <c r="U1" s="96"/>
      <c r="V1" s="96"/>
      <c r="W1" s="96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24.75" customHeight="1" x14ac:dyDescent="0.2">
      <c r="A2" s="77" t="s">
        <v>1639</v>
      </c>
      <c r="B2" s="62"/>
      <c r="C2" s="62"/>
      <c r="D2" s="70"/>
      <c r="E2" s="70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7" t="s">
        <v>1580</v>
      </c>
      <c r="U2" s="96"/>
      <c r="V2" s="96"/>
      <c r="W2" s="96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s="7" customFormat="1" ht="45.75" customHeight="1" x14ac:dyDescent="0.2">
      <c r="A3" s="181" t="s">
        <v>1505</v>
      </c>
      <c r="B3" s="64" t="s">
        <v>1502</v>
      </c>
      <c r="C3" s="64" t="s">
        <v>1499</v>
      </c>
      <c r="D3" s="64" t="s">
        <v>1503</v>
      </c>
      <c r="E3" s="64" t="s">
        <v>1504</v>
      </c>
      <c r="F3" s="64" t="s">
        <v>439</v>
      </c>
      <c r="G3" s="65" t="s">
        <v>510</v>
      </c>
      <c r="H3" s="65" t="s">
        <v>511</v>
      </c>
      <c r="I3" s="65" t="s">
        <v>393</v>
      </c>
      <c r="J3" s="65" t="s">
        <v>512</v>
      </c>
      <c r="K3" s="65" t="s">
        <v>513</v>
      </c>
      <c r="L3" s="65" t="s">
        <v>514</v>
      </c>
      <c r="M3" s="65" t="s">
        <v>515</v>
      </c>
      <c r="N3" s="65" t="s">
        <v>516</v>
      </c>
      <c r="O3" s="65" t="s">
        <v>517</v>
      </c>
      <c r="P3" s="65" t="s">
        <v>518</v>
      </c>
      <c r="Q3" s="65" t="s">
        <v>519</v>
      </c>
      <c r="R3" s="65" t="s">
        <v>520</v>
      </c>
      <c r="S3" s="66" t="s">
        <v>1431</v>
      </c>
      <c r="T3" s="63"/>
      <c r="U3" s="95"/>
      <c r="V3" s="95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4.25" x14ac:dyDescent="0.2">
      <c r="A4" s="182" t="s">
        <v>1211</v>
      </c>
      <c r="B4" s="68"/>
      <c r="C4" s="68"/>
      <c r="D4" s="71"/>
      <c r="E4" s="71"/>
      <c r="F4" s="68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8" t="s">
        <v>1582</v>
      </c>
      <c r="T4" s="60"/>
      <c r="U4" s="60"/>
      <c r="V4" s="60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39" x14ac:dyDescent="0.2">
      <c r="A5" s="183" t="s">
        <v>122</v>
      </c>
      <c r="B5" s="88" t="s">
        <v>2171</v>
      </c>
      <c r="C5" s="88" t="s">
        <v>1628</v>
      </c>
      <c r="D5" s="119" t="s">
        <v>1530</v>
      </c>
      <c r="E5" s="119" t="s">
        <v>2205</v>
      </c>
      <c r="F5" s="119" t="s">
        <v>1211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>
        <v>2475.7123000000001</v>
      </c>
      <c r="S5" s="69">
        <f t="shared" ref="S5:S8" si="0">SUM(G5:R5)</f>
        <v>2475.7123000000001</v>
      </c>
      <c r="T5" s="60"/>
      <c r="U5" s="60"/>
      <c r="V5" s="60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x14ac:dyDescent="0.2">
      <c r="A6" s="183" t="s">
        <v>122</v>
      </c>
      <c r="B6" s="88" t="s">
        <v>2172</v>
      </c>
      <c r="C6" s="88" t="s">
        <v>1628</v>
      </c>
      <c r="D6" s="119" t="s">
        <v>1530</v>
      </c>
      <c r="E6" s="119" t="s">
        <v>2205</v>
      </c>
      <c r="F6" s="119" t="s">
        <v>1211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>
        <v>0</v>
      </c>
      <c r="S6" s="69">
        <f t="shared" si="0"/>
        <v>0</v>
      </c>
      <c r="T6" s="60"/>
      <c r="U6" s="60"/>
      <c r="V6" s="60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x14ac:dyDescent="0.2">
      <c r="A7" s="183" t="s">
        <v>122</v>
      </c>
      <c r="B7" s="88" t="s">
        <v>2173</v>
      </c>
      <c r="C7" s="88" t="s">
        <v>1628</v>
      </c>
      <c r="D7" s="119" t="s">
        <v>1530</v>
      </c>
      <c r="E7" s="119" t="s">
        <v>2205</v>
      </c>
      <c r="F7" s="119" t="s">
        <v>1211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>
        <v>0</v>
      </c>
      <c r="S7" s="69">
        <f t="shared" si="0"/>
        <v>0</v>
      </c>
      <c r="T7" s="60"/>
      <c r="U7" s="60"/>
      <c r="V7" s="60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x14ac:dyDescent="0.2">
      <c r="A8" s="183" t="s">
        <v>122</v>
      </c>
      <c r="B8" s="88" t="s">
        <v>2174</v>
      </c>
      <c r="C8" s="88" t="s">
        <v>1628</v>
      </c>
      <c r="D8" s="119" t="s">
        <v>1530</v>
      </c>
      <c r="E8" s="119" t="s">
        <v>2205</v>
      </c>
      <c r="F8" s="119" t="s">
        <v>1211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>
        <v>0</v>
      </c>
      <c r="S8" s="69">
        <f t="shared" si="0"/>
        <v>0</v>
      </c>
      <c r="T8" s="60"/>
      <c r="U8" s="60"/>
      <c r="V8" s="60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s="62" customFormat="1" x14ac:dyDescent="0.2">
      <c r="A9" s="183" t="s">
        <v>122</v>
      </c>
      <c r="B9" s="88" t="s">
        <v>2175</v>
      </c>
      <c r="C9" s="88" t="s">
        <v>1628</v>
      </c>
      <c r="D9" s="119" t="s">
        <v>1530</v>
      </c>
      <c r="E9" s="119" t="s">
        <v>2205</v>
      </c>
      <c r="F9" s="119" t="s">
        <v>1211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>
        <v>239.60169400000001</v>
      </c>
      <c r="S9" s="69">
        <f t="shared" ref="S9:S72" si="1">SUM(G9:R9)</f>
        <v>239.60169400000001</v>
      </c>
      <c r="T9" s="96"/>
      <c r="U9" s="96"/>
      <c r="V9" s="96"/>
    </row>
    <row r="10" spans="1:39" x14ac:dyDescent="0.2">
      <c r="A10" s="183" t="s">
        <v>122</v>
      </c>
      <c r="B10" s="88" t="s">
        <v>2176</v>
      </c>
      <c r="C10" s="88" t="s">
        <v>1628</v>
      </c>
      <c r="D10" s="119" t="s">
        <v>1530</v>
      </c>
      <c r="E10" s="119" t="s">
        <v>2205</v>
      </c>
      <c r="F10" s="119" t="s">
        <v>1211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>
        <v>4847.3494979999996</v>
      </c>
      <c r="S10" s="69">
        <f t="shared" si="1"/>
        <v>4847.3494979999996</v>
      </c>
      <c r="T10" s="60"/>
      <c r="U10" s="60"/>
      <c r="V10" s="60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x14ac:dyDescent="0.2">
      <c r="A11" s="183" t="s">
        <v>131</v>
      </c>
      <c r="B11" s="88" t="s">
        <v>523</v>
      </c>
      <c r="C11" s="88" t="s">
        <v>522</v>
      </c>
      <c r="D11" s="119" t="s">
        <v>509</v>
      </c>
      <c r="E11" s="119" t="s">
        <v>2205</v>
      </c>
      <c r="F11" s="119" t="s">
        <v>1211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69">
        <f t="shared" si="1"/>
        <v>0</v>
      </c>
      <c r="T11" s="60"/>
      <c r="U11" s="60"/>
      <c r="V11" s="60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x14ac:dyDescent="0.2">
      <c r="A12" s="183" t="s">
        <v>130</v>
      </c>
      <c r="B12" s="88" t="s">
        <v>524</v>
      </c>
      <c r="C12" s="88" t="s">
        <v>522</v>
      </c>
      <c r="D12" s="119" t="s">
        <v>509</v>
      </c>
      <c r="E12" s="119" t="s">
        <v>2205</v>
      </c>
      <c r="F12" s="119" t="s">
        <v>1211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1343.645</v>
      </c>
      <c r="S12" s="69">
        <f t="shared" si="1"/>
        <v>1343.645</v>
      </c>
      <c r="T12" s="60"/>
      <c r="U12" s="60"/>
      <c r="V12" s="60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x14ac:dyDescent="0.2">
      <c r="A13" s="183" t="s">
        <v>130</v>
      </c>
      <c r="B13" s="88" t="s">
        <v>525</v>
      </c>
      <c r="C13" s="88" t="s">
        <v>522</v>
      </c>
      <c r="D13" s="119" t="s">
        <v>509</v>
      </c>
      <c r="E13" s="119" t="s">
        <v>2205</v>
      </c>
      <c r="F13" s="119" t="s">
        <v>1211</v>
      </c>
      <c r="G13" s="89">
        <v>3037.2359999999999</v>
      </c>
      <c r="H13" s="89">
        <v>2723.1619999999998</v>
      </c>
      <c r="I13" s="89">
        <v>5691.1760000000004</v>
      </c>
      <c r="J13" s="89">
        <v>5209.5730000000003</v>
      </c>
      <c r="K13" s="89">
        <v>3546.6759999999999</v>
      </c>
      <c r="L13" s="89">
        <v>4618.7060000000001</v>
      </c>
      <c r="M13" s="89">
        <v>1488.529</v>
      </c>
      <c r="N13" s="89">
        <v>2961.3989999999999</v>
      </c>
      <c r="O13" s="89">
        <v>3731.6979999999999</v>
      </c>
      <c r="P13" s="89">
        <v>4297.2640000000001</v>
      </c>
      <c r="Q13" s="89">
        <v>6773.3829999999998</v>
      </c>
      <c r="R13" s="89">
        <v>5565.6239999999998</v>
      </c>
      <c r="S13" s="69">
        <f t="shared" si="1"/>
        <v>49644.426000000007</v>
      </c>
      <c r="T13" s="60"/>
      <c r="U13" s="60"/>
      <c r="V13" s="60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1:39" x14ac:dyDescent="0.2">
      <c r="A14" s="183" t="s">
        <v>130</v>
      </c>
      <c r="B14" s="88" t="s">
        <v>526</v>
      </c>
      <c r="C14" s="88" t="s">
        <v>522</v>
      </c>
      <c r="D14" s="119" t="s">
        <v>509</v>
      </c>
      <c r="E14" s="119" t="s">
        <v>2205</v>
      </c>
      <c r="F14" s="119" t="s">
        <v>1211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69">
        <f t="shared" si="1"/>
        <v>0</v>
      </c>
      <c r="T14" s="60"/>
      <c r="U14" s="60"/>
      <c r="V14" s="60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1:39" x14ac:dyDescent="0.2">
      <c r="A15" s="183" t="s">
        <v>130</v>
      </c>
      <c r="B15" s="88" t="s">
        <v>527</v>
      </c>
      <c r="C15" s="88" t="s">
        <v>522</v>
      </c>
      <c r="D15" s="119" t="s">
        <v>509</v>
      </c>
      <c r="E15" s="119" t="s">
        <v>2205</v>
      </c>
      <c r="F15" s="119" t="s">
        <v>1211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69">
        <f t="shared" si="1"/>
        <v>0</v>
      </c>
      <c r="T15" s="60"/>
      <c r="U15" s="60"/>
      <c r="V15" s="60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x14ac:dyDescent="0.2">
      <c r="A16" s="183" t="s">
        <v>130</v>
      </c>
      <c r="B16" s="88" t="s">
        <v>528</v>
      </c>
      <c r="C16" s="88" t="s">
        <v>522</v>
      </c>
      <c r="D16" s="119" t="s">
        <v>509</v>
      </c>
      <c r="E16" s="119" t="s">
        <v>2205</v>
      </c>
      <c r="F16" s="119" t="s">
        <v>1211</v>
      </c>
      <c r="G16" s="89">
        <v>4519.3869999999997</v>
      </c>
      <c r="H16" s="89">
        <v>4085.4319999999998</v>
      </c>
      <c r="I16" s="89">
        <v>3535.0030000000002</v>
      </c>
      <c r="J16" s="89">
        <v>3440.4989999999998</v>
      </c>
      <c r="K16" s="89">
        <v>2533.3110000000001</v>
      </c>
      <c r="L16" s="89">
        <v>1510.596</v>
      </c>
      <c r="M16" s="89">
        <v>2237.8789999999999</v>
      </c>
      <c r="N16" s="89">
        <v>494.75</v>
      </c>
      <c r="O16" s="89">
        <v>472.43200000000002</v>
      </c>
      <c r="P16" s="89">
        <v>2389.0639999999999</v>
      </c>
      <c r="Q16" s="89">
        <v>1975.508</v>
      </c>
      <c r="R16" s="89">
        <v>1736.2660000000001</v>
      </c>
      <c r="S16" s="69">
        <f t="shared" si="1"/>
        <v>28930.127000000004</v>
      </c>
      <c r="T16" s="60"/>
      <c r="U16" s="60"/>
      <c r="V16" s="60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</row>
    <row r="17" spans="1:39" s="62" customFormat="1" x14ac:dyDescent="0.2">
      <c r="A17" s="183" t="s">
        <v>130</v>
      </c>
      <c r="B17" s="88" t="s">
        <v>529</v>
      </c>
      <c r="C17" s="88" t="s">
        <v>522</v>
      </c>
      <c r="D17" s="119" t="s">
        <v>509</v>
      </c>
      <c r="E17" s="119" t="s">
        <v>2205</v>
      </c>
      <c r="F17" s="119" t="s">
        <v>1211</v>
      </c>
      <c r="G17" s="89">
        <v>15531.335999999999</v>
      </c>
      <c r="H17" s="89">
        <v>14441.145</v>
      </c>
      <c r="I17" s="89">
        <v>12486.333000000001</v>
      </c>
      <c r="J17" s="89">
        <v>11470.066999999999</v>
      </c>
      <c r="K17" s="89">
        <v>10419.731</v>
      </c>
      <c r="L17" s="89">
        <v>12596.101000000001</v>
      </c>
      <c r="M17" s="89">
        <v>10642.743</v>
      </c>
      <c r="N17" s="89">
        <v>4529.982</v>
      </c>
      <c r="O17" s="89">
        <v>14357.057000000001</v>
      </c>
      <c r="P17" s="89">
        <v>9922.8610000000008</v>
      </c>
      <c r="Q17" s="89">
        <v>17133.740000000002</v>
      </c>
      <c r="R17" s="89">
        <v>13634.985000000001</v>
      </c>
      <c r="S17" s="69">
        <f t="shared" si="1"/>
        <v>147166.08100000001</v>
      </c>
      <c r="T17" s="96"/>
      <c r="U17" s="96"/>
      <c r="V17" s="96"/>
    </row>
    <row r="18" spans="1:39" x14ac:dyDescent="0.2">
      <c r="A18" s="183" t="s">
        <v>130</v>
      </c>
      <c r="B18" s="88" t="s">
        <v>530</v>
      </c>
      <c r="C18" s="88" t="s">
        <v>522</v>
      </c>
      <c r="D18" s="119" t="s">
        <v>509</v>
      </c>
      <c r="E18" s="119" t="s">
        <v>2205</v>
      </c>
      <c r="F18" s="119" t="s">
        <v>1211</v>
      </c>
      <c r="G18" s="89">
        <v>1082.78</v>
      </c>
      <c r="H18" s="89">
        <v>919.279</v>
      </c>
      <c r="I18" s="89">
        <v>746.36500000000001</v>
      </c>
      <c r="J18" s="89">
        <v>736.69799999999998</v>
      </c>
      <c r="K18" s="89">
        <v>460.673</v>
      </c>
      <c r="L18" s="89">
        <v>701.92200000000003</v>
      </c>
      <c r="M18" s="89">
        <v>721.17899999999997</v>
      </c>
      <c r="N18" s="89">
        <v>645.73199999999997</v>
      </c>
      <c r="O18" s="89">
        <v>1192.1300000000001</v>
      </c>
      <c r="P18" s="89">
        <v>685.25599999999997</v>
      </c>
      <c r="Q18" s="89">
        <v>526.21699999999998</v>
      </c>
      <c r="R18" s="89">
        <v>563.71</v>
      </c>
      <c r="S18" s="69">
        <f t="shared" si="1"/>
        <v>8981.9410000000025</v>
      </c>
      <c r="T18" s="60"/>
      <c r="U18" s="60"/>
      <c r="V18" s="60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</row>
    <row r="19" spans="1:39" x14ac:dyDescent="0.2">
      <c r="A19" s="183" t="s">
        <v>130</v>
      </c>
      <c r="B19" s="88" t="s">
        <v>531</v>
      </c>
      <c r="C19" s="88" t="s">
        <v>522</v>
      </c>
      <c r="D19" s="119" t="s">
        <v>509</v>
      </c>
      <c r="E19" s="119" t="s">
        <v>2205</v>
      </c>
      <c r="F19" s="119" t="s">
        <v>1211</v>
      </c>
      <c r="G19" s="89">
        <v>5459.0020000000004</v>
      </c>
      <c r="H19" s="89">
        <v>5781.0360000000001</v>
      </c>
      <c r="I19" s="89">
        <v>5704.2910000000002</v>
      </c>
      <c r="J19" s="89">
        <v>2878.2959999999998</v>
      </c>
      <c r="K19" s="89">
        <v>4287.2219999999998</v>
      </c>
      <c r="L19" s="89">
        <v>3004.384</v>
      </c>
      <c r="M19" s="89">
        <v>4162.88</v>
      </c>
      <c r="N19" s="89">
        <v>1943.9749999999999</v>
      </c>
      <c r="O19" s="89">
        <v>7175.866</v>
      </c>
      <c r="P19" s="89">
        <v>2774.7869999999998</v>
      </c>
      <c r="Q19" s="89">
        <v>3232.8989999999999</v>
      </c>
      <c r="R19" s="89">
        <v>213.35900000000001</v>
      </c>
      <c r="S19" s="69">
        <f t="shared" si="1"/>
        <v>46617.996999999996</v>
      </c>
      <c r="T19" s="60"/>
      <c r="U19" s="60"/>
      <c r="V19" s="60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</row>
    <row r="20" spans="1:39" x14ac:dyDescent="0.2">
      <c r="A20" s="183" t="s">
        <v>130</v>
      </c>
      <c r="B20" s="88" t="s">
        <v>532</v>
      </c>
      <c r="C20" s="88" t="s">
        <v>522</v>
      </c>
      <c r="D20" s="119" t="s">
        <v>509</v>
      </c>
      <c r="E20" s="119" t="s">
        <v>2205</v>
      </c>
      <c r="F20" s="119" t="s">
        <v>1211</v>
      </c>
      <c r="G20" s="89">
        <v>6618.3739999999998</v>
      </c>
      <c r="H20" s="89">
        <v>4926.268</v>
      </c>
      <c r="I20" s="89">
        <v>5017.3469999999998</v>
      </c>
      <c r="J20" s="89">
        <v>3868.527</v>
      </c>
      <c r="K20" s="89">
        <v>3420.558</v>
      </c>
      <c r="L20" s="89">
        <v>2174.85</v>
      </c>
      <c r="M20" s="89">
        <v>4187.7870000000003</v>
      </c>
      <c r="N20" s="89">
        <v>964.03800000000001</v>
      </c>
      <c r="O20" s="89">
        <v>7426.3289999999997</v>
      </c>
      <c r="P20" s="89">
        <v>3586.95</v>
      </c>
      <c r="Q20" s="89">
        <v>2054.0140000000001</v>
      </c>
      <c r="R20" s="89">
        <v>1337.12</v>
      </c>
      <c r="S20" s="69">
        <f t="shared" si="1"/>
        <v>45582.162000000004</v>
      </c>
      <c r="T20" s="60"/>
      <c r="U20" s="60"/>
      <c r="V20" s="60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x14ac:dyDescent="0.2">
      <c r="A21" s="183" t="s">
        <v>130</v>
      </c>
      <c r="B21" s="88" t="s">
        <v>533</v>
      </c>
      <c r="C21" s="88" t="s">
        <v>522</v>
      </c>
      <c r="D21" s="119" t="s">
        <v>509</v>
      </c>
      <c r="E21" s="119" t="s">
        <v>2205</v>
      </c>
      <c r="F21" s="119" t="s">
        <v>1211</v>
      </c>
      <c r="G21" s="89">
        <v>0</v>
      </c>
      <c r="H21" s="89">
        <v>0</v>
      </c>
      <c r="I21" s="89">
        <v>0</v>
      </c>
      <c r="J21" s="89">
        <v>334.87</v>
      </c>
      <c r="K21" s="89">
        <v>3968.7809999999999</v>
      </c>
      <c r="L21" s="89">
        <v>5408.9830000000002</v>
      </c>
      <c r="M21" s="89">
        <v>4434.375</v>
      </c>
      <c r="N21" s="89">
        <v>632.87199999999996</v>
      </c>
      <c r="O21" s="89">
        <v>6005.8249999999998</v>
      </c>
      <c r="P21" s="89">
        <v>3889.2080000000001</v>
      </c>
      <c r="Q21" s="89">
        <v>832.70799999999997</v>
      </c>
      <c r="R21" s="89">
        <v>5797.4229999999998</v>
      </c>
      <c r="S21" s="69">
        <f t="shared" si="1"/>
        <v>31305.044999999995</v>
      </c>
      <c r="T21" s="60"/>
      <c r="U21" s="60"/>
      <c r="V21" s="60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</row>
    <row r="22" spans="1:39" x14ac:dyDescent="0.2">
      <c r="A22" s="183" t="s">
        <v>130</v>
      </c>
      <c r="B22" s="88" t="s">
        <v>534</v>
      </c>
      <c r="C22" s="88" t="s">
        <v>522</v>
      </c>
      <c r="D22" s="119" t="s">
        <v>509</v>
      </c>
      <c r="E22" s="119" t="s">
        <v>2205</v>
      </c>
      <c r="F22" s="119" t="s">
        <v>1211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69">
        <f t="shared" si="1"/>
        <v>0</v>
      </c>
      <c r="T22" s="60"/>
      <c r="U22" s="60"/>
      <c r="V22" s="60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x14ac:dyDescent="0.2">
      <c r="A23" s="183" t="s">
        <v>130</v>
      </c>
      <c r="B23" s="88" t="s">
        <v>535</v>
      </c>
      <c r="C23" s="88" t="s">
        <v>522</v>
      </c>
      <c r="D23" s="119" t="s">
        <v>509</v>
      </c>
      <c r="E23" s="119" t="s">
        <v>2205</v>
      </c>
      <c r="F23" s="119" t="s">
        <v>1211</v>
      </c>
      <c r="G23" s="89">
        <v>5132.5370000000003</v>
      </c>
      <c r="H23" s="89">
        <v>5662.3829999999998</v>
      </c>
      <c r="I23" s="89">
        <v>6228.8559999999998</v>
      </c>
      <c r="J23" s="89">
        <v>1322.538</v>
      </c>
      <c r="K23" s="89">
        <v>3796.453</v>
      </c>
      <c r="L23" s="89">
        <v>6112.5889999999999</v>
      </c>
      <c r="M23" s="89">
        <v>4723.2929999999997</v>
      </c>
      <c r="N23" s="89">
        <v>533.28099999999995</v>
      </c>
      <c r="O23" s="89">
        <v>251.72300000000001</v>
      </c>
      <c r="P23" s="89">
        <v>3384.9850000000001</v>
      </c>
      <c r="Q23" s="89">
        <v>6311.0839999999998</v>
      </c>
      <c r="R23" s="89">
        <v>7404.1459999999997</v>
      </c>
      <c r="S23" s="69">
        <f t="shared" si="1"/>
        <v>50863.868000000002</v>
      </c>
      <c r="T23" s="60"/>
      <c r="U23" s="60"/>
      <c r="V23" s="60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</row>
    <row r="24" spans="1:39" x14ac:dyDescent="0.2">
      <c r="A24" s="183" t="s">
        <v>130</v>
      </c>
      <c r="B24" s="88" t="s">
        <v>2169</v>
      </c>
      <c r="C24" s="88" t="s">
        <v>522</v>
      </c>
      <c r="D24" s="119" t="s">
        <v>509</v>
      </c>
      <c r="E24" s="119" t="s">
        <v>2205</v>
      </c>
      <c r="F24" s="119" t="s">
        <v>1211</v>
      </c>
      <c r="G24" s="89">
        <v>0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9">
        <f t="shared" si="1"/>
        <v>0</v>
      </c>
      <c r="T24" s="60"/>
      <c r="U24" s="60"/>
      <c r="V24" s="60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</row>
    <row r="25" spans="1:39" x14ac:dyDescent="0.2">
      <c r="A25" s="183" t="s">
        <v>132</v>
      </c>
      <c r="B25" s="88" t="s">
        <v>2168</v>
      </c>
      <c r="C25" s="88" t="s">
        <v>522</v>
      </c>
      <c r="D25" s="119" t="s">
        <v>509</v>
      </c>
      <c r="E25" s="119" t="s">
        <v>2205</v>
      </c>
      <c r="F25" s="119" t="s">
        <v>1211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v>2389.2820000000002</v>
      </c>
      <c r="S25" s="69">
        <f t="shared" si="1"/>
        <v>2389.2820000000002</v>
      </c>
      <c r="T25" s="60"/>
      <c r="U25" s="60"/>
      <c r="V25" s="60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1:39" x14ac:dyDescent="0.2">
      <c r="A26" s="183" t="s">
        <v>132</v>
      </c>
      <c r="B26" s="88" t="s">
        <v>536</v>
      </c>
      <c r="C26" s="88" t="s">
        <v>522</v>
      </c>
      <c r="D26" s="119" t="s">
        <v>509</v>
      </c>
      <c r="E26" s="119" t="s">
        <v>2205</v>
      </c>
      <c r="F26" s="119" t="s">
        <v>1211</v>
      </c>
      <c r="G26" s="89">
        <v>5602.3379999999997</v>
      </c>
      <c r="H26" s="89">
        <v>7435.1909999999998</v>
      </c>
      <c r="I26" s="89">
        <v>6611.2929999999997</v>
      </c>
      <c r="J26" s="89">
        <v>7296.241</v>
      </c>
      <c r="K26" s="89">
        <v>6336.1610000000001</v>
      </c>
      <c r="L26" s="89">
        <v>5054.4960000000001</v>
      </c>
      <c r="M26" s="89">
        <v>4591.5990000000002</v>
      </c>
      <c r="N26" s="89">
        <v>1025.1869999999999</v>
      </c>
      <c r="O26" s="89">
        <v>2336.8719999999998</v>
      </c>
      <c r="P26" s="89">
        <v>1962.4680000000001</v>
      </c>
      <c r="Q26" s="89">
        <v>3380.2190000000001</v>
      </c>
      <c r="R26" s="89">
        <v>8540.2649999999994</v>
      </c>
      <c r="S26" s="69">
        <f t="shared" si="1"/>
        <v>60172.33</v>
      </c>
      <c r="T26" s="60"/>
      <c r="U26" s="60"/>
      <c r="V26" s="60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39" x14ac:dyDescent="0.2">
      <c r="A27" s="183" t="s">
        <v>132</v>
      </c>
      <c r="B27" s="88" t="s">
        <v>537</v>
      </c>
      <c r="C27" s="88" t="s">
        <v>522</v>
      </c>
      <c r="D27" s="119" t="s">
        <v>509</v>
      </c>
      <c r="E27" s="119" t="s">
        <v>2205</v>
      </c>
      <c r="F27" s="119" t="s">
        <v>1211</v>
      </c>
      <c r="G27" s="89">
        <v>13592.746999999999</v>
      </c>
      <c r="H27" s="89">
        <v>8002.0839999999998</v>
      </c>
      <c r="I27" s="89">
        <v>11045.682000000001</v>
      </c>
      <c r="J27" s="89">
        <v>13995.462</v>
      </c>
      <c r="K27" s="89">
        <v>8802.8940000000002</v>
      </c>
      <c r="L27" s="89">
        <v>14139.698</v>
      </c>
      <c r="M27" s="89">
        <v>5470.4889999999996</v>
      </c>
      <c r="N27" s="89">
        <v>4835.0969999999998</v>
      </c>
      <c r="O27" s="89">
        <v>5532.5330000000004</v>
      </c>
      <c r="P27" s="89">
        <v>6625.7460000000001</v>
      </c>
      <c r="Q27" s="89">
        <v>9669.1409999999996</v>
      </c>
      <c r="R27" s="89">
        <v>14912.879000000001</v>
      </c>
      <c r="S27" s="69">
        <f t="shared" si="1"/>
        <v>116624.45199999999</v>
      </c>
      <c r="T27" s="60"/>
      <c r="U27" s="60"/>
      <c r="V27" s="60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</row>
    <row r="28" spans="1:39" x14ac:dyDescent="0.2">
      <c r="A28" s="183" t="s">
        <v>133</v>
      </c>
      <c r="B28" s="88" t="s">
        <v>538</v>
      </c>
      <c r="C28" s="88" t="s">
        <v>522</v>
      </c>
      <c r="D28" s="119" t="s">
        <v>509</v>
      </c>
      <c r="E28" s="119" t="s">
        <v>2205</v>
      </c>
      <c r="F28" s="119" t="s">
        <v>1211</v>
      </c>
      <c r="G28" s="89">
        <v>18982.356</v>
      </c>
      <c r="H28" s="89">
        <v>16685.358</v>
      </c>
      <c r="I28" s="89">
        <v>14162.982</v>
      </c>
      <c r="J28" s="89">
        <v>12186.078</v>
      </c>
      <c r="K28" s="89">
        <v>10563.508</v>
      </c>
      <c r="L28" s="89">
        <v>14420.965</v>
      </c>
      <c r="M28" s="89">
        <v>19115.294999999998</v>
      </c>
      <c r="N28" s="89">
        <v>13428.758</v>
      </c>
      <c r="O28" s="89">
        <v>0</v>
      </c>
      <c r="P28" s="89">
        <v>17996.143</v>
      </c>
      <c r="Q28" s="89">
        <v>20369.933000000001</v>
      </c>
      <c r="R28" s="89">
        <v>20673.705999999998</v>
      </c>
      <c r="S28" s="69">
        <f t="shared" si="1"/>
        <v>178585.08199999999</v>
      </c>
      <c r="T28" s="60"/>
      <c r="U28" s="60"/>
      <c r="V28" s="60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</row>
    <row r="29" spans="1:39" x14ac:dyDescent="0.2">
      <c r="A29" s="183" t="s">
        <v>133</v>
      </c>
      <c r="B29" s="88" t="s">
        <v>539</v>
      </c>
      <c r="C29" s="88" t="s">
        <v>522</v>
      </c>
      <c r="D29" s="119" t="s">
        <v>509</v>
      </c>
      <c r="E29" s="119" t="s">
        <v>2205</v>
      </c>
      <c r="F29" s="119" t="s">
        <v>1211</v>
      </c>
      <c r="G29" s="89">
        <v>22158.186000000002</v>
      </c>
      <c r="H29" s="89">
        <v>15083.43</v>
      </c>
      <c r="I29" s="89">
        <v>22859.253000000001</v>
      </c>
      <c r="J29" s="89">
        <v>20769.156999999999</v>
      </c>
      <c r="K29" s="89">
        <v>18287.415000000001</v>
      </c>
      <c r="L29" s="89">
        <v>17135.037</v>
      </c>
      <c r="M29" s="89">
        <v>22568.863000000001</v>
      </c>
      <c r="N29" s="89">
        <v>13361.291999999999</v>
      </c>
      <c r="O29" s="89">
        <v>832.75599999999997</v>
      </c>
      <c r="P29" s="89">
        <v>26147.309000000001</v>
      </c>
      <c r="Q29" s="89">
        <v>27996.733</v>
      </c>
      <c r="R29" s="89">
        <v>23772.228999999999</v>
      </c>
      <c r="S29" s="69">
        <f t="shared" si="1"/>
        <v>230971.66</v>
      </c>
      <c r="T29" s="60"/>
      <c r="U29" s="60"/>
      <c r="V29" s="60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</row>
    <row r="30" spans="1:39" x14ac:dyDescent="0.2">
      <c r="A30" s="183" t="s">
        <v>134</v>
      </c>
      <c r="B30" s="88" t="s">
        <v>540</v>
      </c>
      <c r="C30" s="88" t="s">
        <v>522</v>
      </c>
      <c r="D30" s="119" t="s">
        <v>509</v>
      </c>
      <c r="E30" s="119" t="s">
        <v>2205</v>
      </c>
      <c r="F30" s="119" t="s">
        <v>1211</v>
      </c>
      <c r="G30" s="89">
        <v>141.691</v>
      </c>
      <c r="H30" s="89">
        <v>106.28</v>
      </c>
      <c r="I30" s="89">
        <v>121.756</v>
      </c>
      <c r="J30" s="89">
        <v>99.195999999999998</v>
      </c>
      <c r="K30" s="89">
        <v>34.283000000000001</v>
      </c>
      <c r="L30" s="89">
        <v>0</v>
      </c>
      <c r="M30" s="89">
        <v>0</v>
      </c>
      <c r="N30" s="89">
        <v>46.451000000000001</v>
      </c>
      <c r="O30" s="89">
        <v>17.611999999999998</v>
      </c>
      <c r="P30" s="89">
        <v>15.036</v>
      </c>
      <c r="Q30" s="89">
        <v>79.036000000000001</v>
      </c>
      <c r="R30" s="89">
        <v>0</v>
      </c>
      <c r="S30" s="69">
        <f t="shared" si="1"/>
        <v>661.34099999999989</v>
      </c>
      <c r="T30" s="60"/>
      <c r="U30" s="60"/>
      <c r="V30" s="60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x14ac:dyDescent="0.2">
      <c r="A31" s="183" t="s">
        <v>134</v>
      </c>
      <c r="B31" s="88" t="s">
        <v>541</v>
      </c>
      <c r="C31" s="88" t="s">
        <v>522</v>
      </c>
      <c r="D31" s="119" t="s">
        <v>509</v>
      </c>
      <c r="E31" s="119" t="s">
        <v>2205</v>
      </c>
      <c r="F31" s="119" t="s">
        <v>1211</v>
      </c>
      <c r="G31" s="89">
        <v>317.08499999999998</v>
      </c>
      <c r="H31" s="89">
        <v>265.334</v>
      </c>
      <c r="I31" s="89">
        <v>304.964</v>
      </c>
      <c r="J31" s="89">
        <v>264.209</v>
      </c>
      <c r="K31" s="89">
        <v>138.86600000000001</v>
      </c>
      <c r="L31" s="89">
        <v>274.988</v>
      </c>
      <c r="M31" s="89">
        <v>179.41900000000001</v>
      </c>
      <c r="N31" s="89">
        <v>100.06100000000001</v>
      </c>
      <c r="O31" s="89">
        <v>25.760999999999999</v>
      </c>
      <c r="P31" s="89">
        <v>30.071999999999999</v>
      </c>
      <c r="Q31" s="89">
        <v>183.321</v>
      </c>
      <c r="R31" s="89">
        <v>109.76600000000001</v>
      </c>
      <c r="S31" s="69">
        <f t="shared" si="1"/>
        <v>2193.846</v>
      </c>
      <c r="T31" s="60"/>
      <c r="U31" s="60"/>
      <c r="V31" s="60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x14ac:dyDescent="0.2">
      <c r="A32" s="183" t="s">
        <v>134</v>
      </c>
      <c r="B32" s="88" t="s">
        <v>542</v>
      </c>
      <c r="C32" s="88" t="s">
        <v>522</v>
      </c>
      <c r="D32" s="119" t="s">
        <v>509</v>
      </c>
      <c r="E32" s="119" t="s">
        <v>2205</v>
      </c>
      <c r="F32" s="119" t="s">
        <v>1211</v>
      </c>
      <c r="G32" s="89">
        <v>3574.4870000000001</v>
      </c>
      <c r="H32" s="89">
        <v>3072.433</v>
      </c>
      <c r="I32" s="89">
        <v>3332.1869999999999</v>
      </c>
      <c r="J32" s="89">
        <v>2886.8609999999999</v>
      </c>
      <c r="K32" s="89">
        <v>2982.8139999999999</v>
      </c>
      <c r="L32" s="89">
        <v>3004.6439999999998</v>
      </c>
      <c r="M32" s="89">
        <v>2506.1930000000002</v>
      </c>
      <c r="N32" s="89">
        <v>1430.73</v>
      </c>
      <c r="O32" s="89">
        <v>1423.74</v>
      </c>
      <c r="P32" s="89">
        <v>1536.4359999999999</v>
      </c>
      <c r="Q32" s="89">
        <v>2773.5010000000002</v>
      </c>
      <c r="R32" s="89">
        <v>2495.5970000000002</v>
      </c>
      <c r="S32" s="69">
        <f t="shared" si="1"/>
        <v>31019.623000000003</v>
      </c>
      <c r="T32" s="60"/>
      <c r="U32" s="60"/>
      <c r="V32" s="60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x14ac:dyDescent="0.2">
      <c r="A33" s="183" t="s">
        <v>134</v>
      </c>
      <c r="B33" s="88" t="s">
        <v>543</v>
      </c>
      <c r="C33" s="88" t="s">
        <v>522</v>
      </c>
      <c r="D33" s="119" t="s">
        <v>509</v>
      </c>
      <c r="E33" s="119" t="s">
        <v>2205</v>
      </c>
      <c r="F33" s="119" t="s">
        <v>1211</v>
      </c>
      <c r="G33" s="89">
        <v>5850.0339999999997</v>
      </c>
      <c r="H33" s="89">
        <v>5028.3689999999997</v>
      </c>
      <c r="I33" s="89">
        <v>5468.183</v>
      </c>
      <c r="J33" s="89">
        <v>4724.6620000000003</v>
      </c>
      <c r="K33" s="89">
        <v>4881.6989999999996</v>
      </c>
      <c r="L33" s="89">
        <v>4917.4260000000004</v>
      </c>
      <c r="M33" s="89">
        <v>4101.6549999999997</v>
      </c>
      <c r="N33" s="89">
        <v>2341.5439999999999</v>
      </c>
      <c r="O33" s="89">
        <v>2330.105</v>
      </c>
      <c r="P33" s="89">
        <v>2514.5450000000001</v>
      </c>
      <c r="Q33" s="89">
        <v>4539.1350000000002</v>
      </c>
      <c r="R33" s="89">
        <v>4368.6419999999998</v>
      </c>
      <c r="S33" s="69">
        <f t="shared" si="1"/>
        <v>51065.999000000003</v>
      </c>
      <c r="T33" s="60"/>
      <c r="U33" s="60"/>
      <c r="V33" s="60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</row>
    <row r="34" spans="1:39" x14ac:dyDescent="0.2">
      <c r="A34" s="183" t="s">
        <v>134</v>
      </c>
      <c r="B34" s="88" t="s">
        <v>544</v>
      </c>
      <c r="C34" s="88" t="s">
        <v>522</v>
      </c>
      <c r="D34" s="119" t="s">
        <v>509</v>
      </c>
      <c r="E34" s="119" t="s">
        <v>2205</v>
      </c>
      <c r="F34" s="119" t="s">
        <v>1211</v>
      </c>
      <c r="G34" s="89">
        <v>6013.6049999999996</v>
      </c>
      <c r="H34" s="89">
        <v>5168.9639999999999</v>
      </c>
      <c r="I34" s="89">
        <v>5615.6629999999996</v>
      </c>
      <c r="J34" s="89">
        <v>4856.7659999999996</v>
      </c>
      <c r="K34" s="89">
        <v>5018.1940000000004</v>
      </c>
      <c r="L34" s="89">
        <v>5054.92</v>
      </c>
      <c r="M34" s="89">
        <v>4216.34</v>
      </c>
      <c r="N34" s="89">
        <v>2407.0149999999999</v>
      </c>
      <c r="O34" s="89">
        <v>2395.2559999999999</v>
      </c>
      <c r="P34" s="89">
        <v>2549.3939999999998</v>
      </c>
      <c r="Q34" s="89">
        <v>4666.0519999999997</v>
      </c>
      <c r="R34" s="89">
        <v>4538.1329999999998</v>
      </c>
      <c r="S34" s="69">
        <f t="shared" si="1"/>
        <v>52500.302000000011</v>
      </c>
      <c r="T34" s="60"/>
      <c r="U34" s="60"/>
      <c r="V34" s="60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</row>
    <row r="35" spans="1:39" x14ac:dyDescent="0.2">
      <c r="A35" s="183" t="s">
        <v>134</v>
      </c>
      <c r="B35" s="88" t="s">
        <v>545</v>
      </c>
      <c r="C35" s="88" t="s">
        <v>522</v>
      </c>
      <c r="D35" s="119" t="s">
        <v>509</v>
      </c>
      <c r="E35" s="119" t="s">
        <v>2205</v>
      </c>
      <c r="F35" s="119" t="s">
        <v>1211</v>
      </c>
      <c r="G35" s="89">
        <v>2002.9490000000001</v>
      </c>
      <c r="H35" s="89">
        <v>1719.7349999999999</v>
      </c>
      <c r="I35" s="89">
        <v>1656.5540000000001</v>
      </c>
      <c r="J35" s="89">
        <v>859.06299999999999</v>
      </c>
      <c r="K35" s="89">
        <v>1035.567</v>
      </c>
      <c r="L35" s="89">
        <v>942.02300000000002</v>
      </c>
      <c r="M35" s="89">
        <v>1208.354</v>
      </c>
      <c r="N35" s="89">
        <v>693.41300000000001</v>
      </c>
      <c r="O35" s="89">
        <v>858.48800000000006</v>
      </c>
      <c r="P35" s="89">
        <v>473.91699999999997</v>
      </c>
      <c r="Q35" s="89">
        <v>1193.2070000000001</v>
      </c>
      <c r="R35" s="89">
        <v>881.29200000000003</v>
      </c>
      <c r="S35" s="69">
        <f t="shared" si="1"/>
        <v>13524.561999999998</v>
      </c>
      <c r="T35" s="60"/>
      <c r="U35" s="60"/>
      <c r="V35" s="60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</row>
    <row r="36" spans="1:39" x14ac:dyDescent="0.2">
      <c r="A36" s="183" t="s">
        <v>134</v>
      </c>
      <c r="B36" s="88" t="s">
        <v>546</v>
      </c>
      <c r="C36" s="88" t="s">
        <v>522</v>
      </c>
      <c r="D36" s="119" t="s">
        <v>509</v>
      </c>
      <c r="E36" s="119" t="s">
        <v>2205</v>
      </c>
      <c r="F36" s="119" t="s">
        <v>1211</v>
      </c>
      <c r="G36" s="89">
        <v>2536.279</v>
      </c>
      <c r="H36" s="89">
        <v>2177.6529999999998</v>
      </c>
      <c r="I36" s="89">
        <v>2355.0050000000001</v>
      </c>
      <c r="J36" s="89">
        <v>1981.5170000000001</v>
      </c>
      <c r="K36" s="89">
        <v>1982.883</v>
      </c>
      <c r="L36" s="89">
        <v>2104.0940000000001</v>
      </c>
      <c r="M36" s="89">
        <v>1768.2819999999999</v>
      </c>
      <c r="N36" s="89">
        <v>596.03</v>
      </c>
      <c r="O36" s="89">
        <v>1087.08</v>
      </c>
      <c r="P36" s="89">
        <v>693.10900000000004</v>
      </c>
      <c r="Q36" s="89">
        <v>573.67600000000004</v>
      </c>
      <c r="R36" s="89">
        <v>1289.954</v>
      </c>
      <c r="S36" s="69">
        <f t="shared" si="1"/>
        <v>19145.562000000002</v>
      </c>
      <c r="T36" s="60"/>
      <c r="U36" s="60"/>
      <c r="V36" s="60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x14ac:dyDescent="0.2">
      <c r="A37" s="183" t="s">
        <v>134</v>
      </c>
      <c r="B37" s="88" t="s">
        <v>547</v>
      </c>
      <c r="C37" s="88" t="s">
        <v>522</v>
      </c>
      <c r="D37" s="119" t="s">
        <v>509</v>
      </c>
      <c r="E37" s="119" t="s">
        <v>2205</v>
      </c>
      <c r="F37" s="119" t="s">
        <v>1211</v>
      </c>
      <c r="G37" s="89">
        <v>2935.2890000000002</v>
      </c>
      <c r="H37" s="89">
        <v>2520.2440000000001</v>
      </c>
      <c r="I37" s="89">
        <v>2734.6239999999998</v>
      </c>
      <c r="J37" s="89">
        <v>2254.91</v>
      </c>
      <c r="K37" s="89">
        <v>2530.9369999999999</v>
      </c>
      <c r="L37" s="89">
        <v>2434.549</v>
      </c>
      <c r="M37" s="89">
        <v>2046.47</v>
      </c>
      <c r="N37" s="89">
        <v>1151.6489999999999</v>
      </c>
      <c r="O37" s="89">
        <v>1258.0999999999999</v>
      </c>
      <c r="P37" s="89">
        <v>1227.7550000000001</v>
      </c>
      <c r="Q37" s="89">
        <v>1982.3710000000001</v>
      </c>
      <c r="R37" s="89">
        <v>2656.864</v>
      </c>
      <c r="S37" s="69">
        <f t="shared" si="1"/>
        <v>25733.762000000002</v>
      </c>
      <c r="T37" s="60"/>
      <c r="U37" s="60"/>
      <c r="V37" s="60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x14ac:dyDescent="0.2">
      <c r="A38" s="183" t="s">
        <v>134</v>
      </c>
      <c r="B38" s="88" t="s">
        <v>548</v>
      </c>
      <c r="C38" s="88" t="s">
        <v>522</v>
      </c>
      <c r="D38" s="119" t="s">
        <v>509</v>
      </c>
      <c r="E38" s="119" t="s">
        <v>2205</v>
      </c>
      <c r="F38" s="119" t="s">
        <v>1211</v>
      </c>
      <c r="G38" s="89">
        <v>3737.259</v>
      </c>
      <c r="H38" s="89">
        <v>3208.8159999999998</v>
      </c>
      <c r="I38" s="89">
        <v>3477.0880000000002</v>
      </c>
      <c r="J38" s="89">
        <v>2919.8049999999998</v>
      </c>
      <c r="K38" s="89">
        <v>3232.7330000000002</v>
      </c>
      <c r="L38" s="89">
        <v>3100.4259999999999</v>
      </c>
      <c r="M38" s="89">
        <v>2605.5990000000002</v>
      </c>
      <c r="N38" s="89">
        <v>1472.2739999999999</v>
      </c>
      <c r="O38" s="89">
        <v>1601.8340000000001</v>
      </c>
      <c r="P38" s="89">
        <v>1560.4280000000001</v>
      </c>
      <c r="Q38" s="89">
        <v>2780.2150000000001</v>
      </c>
      <c r="R38" s="89">
        <v>3586.9839999999999</v>
      </c>
      <c r="S38" s="69">
        <f t="shared" si="1"/>
        <v>33283.461000000003</v>
      </c>
      <c r="T38" s="60"/>
      <c r="U38" s="60"/>
      <c r="V38" s="60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x14ac:dyDescent="0.2">
      <c r="A39" s="183" t="s">
        <v>134</v>
      </c>
      <c r="B39" s="88" t="s">
        <v>549</v>
      </c>
      <c r="C39" s="88" t="s">
        <v>522</v>
      </c>
      <c r="D39" s="119" t="s">
        <v>509</v>
      </c>
      <c r="E39" s="119" t="s">
        <v>2205</v>
      </c>
      <c r="F39" s="119" t="s">
        <v>1211</v>
      </c>
      <c r="G39" s="89">
        <v>2267.6390000000001</v>
      </c>
      <c r="H39" s="89">
        <v>1880.2729999999999</v>
      </c>
      <c r="I39" s="89">
        <v>2101.2579999999998</v>
      </c>
      <c r="J39" s="89">
        <v>1201.6110000000001</v>
      </c>
      <c r="K39" s="89">
        <v>1778.923</v>
      </c>
      <c r="L39" s="89">
        <v>1881.231</v>
      </c>
      <c r="M39" s="89">
        <v>1580.9870000000001</v>
      </c>
      <c r="N39" s="89">
        <v>893.32500000000005</v>
      </c>
      <c r="O39" s="89">
        <v>971.93799999999999</v>
      </c>
      <c r="P39" s="89">
        <v>948.49400000000003</v>
      </c>
      <c r="Q39" s="89">
        <v>1622.92</v>
      </c>
      <c r="R39" s="89">
        <v>1917.999</v>
      </c>
      <c r="S39" s="69">
        <f t="shared" si="1"/>
        <v>19046.598000000002</v>
      </c>
      <c r="T39" s="60"/>
      <c r="U39" s="60"/>
      <c r="V39" s="60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</row>
    <row r="40" spans="1:39" x14ac:dyDescent="0.2">
      <c r="A40" s="183" t="s">
        <v>134</v>
      </c>
      <c r="B40" s="88" t="s">
        <v>550</v>
      </c>
      <c r="C40" s="88" t="s">
        <v>522</v>
      </c>
      <c r="D40" s="119" t="s">
        <v>509</v>
      </c>
      <c r="E40" s="119" t="s">
        <v>2205</v>
      </c>
      <c r="F40" s="119" t="s">
        <v>1211</v>
      </c>
      <c r="G40" s="89">
        <v>2935.2890000000002</v>
      </c>
      <c r="H40" s="89">
        <v>2520.2440000000001</v>
      </c>
      <c r="I40" s="89">
        <v>2734.6239999999998</v>
      </c>
      <c r="J40" s="89">
        <v>2293.25</v>
      </c>
      <c r="K40" s="89">
        <v>2320.9</v>
      </c>
      <c r="L40" s="89">
        <v>2425.98</v>
      </c>
      <c r="M40" s="89">
        <v>2046.47</v>
      </c>
      <c r="N40" s="89">
        <v>1156.3420000000001</v>
      </c>
      <c r="O40" s="89">
        <v>761.48299999999995</v>
      </c>
      <c r="P40" s="89">
        <v>1227.7550000000001</v>
      </c>
      <c r="Q40" s="89">
        <v>2181.8180000000002</v>
      </c>
      <c r="R40" s="89">
        <v>1384.9490000000001</v>
      </c>
      <c r="S40" s="69">
        <f t="shared" si="1"/>
        <v>23989.103999999999</v>
      </c>
      <c r="T40" s="60"/>
      <c r="U40" s="60"/>
      <c r="V40" s="60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</row>
    <row r="41" spans="1:39" x14ac:dyDescent="0.2">
      <c r="A41" s="183" t="s">
        <v>134</v>
      </c>
      <c r="B41" s="88" t="s">
        <v>551</v>
      </c>
      <c r="C41" s="88" t="s">
        <v>522</v>
      </c>
      <c r="D41" s="119" t="s">
        <v>509</v>
      </c>
      <c r="E41" s="119" t="s">
        <v>2205</v>
      </c>
      <c r="F41" s="119" t="s">
        <v>1211</v>
      </c>
      <c r="G41" s="89">
        <v>3252.152</v>
      </c>
      <c r="H41" s="89">
        <v>2794.9720000000002</v>
      </c>
      <c r="I41" s="89">
        <v>2831.9749999999999</v>
      </c>
      <c r="J41" s="89">
        <v>2626.3679999999999</v>
      </c>
      <c r="K41" s="89">
        <v>2705.2860000000001</v>
      </c>
      <c r="L41" s="89">
        <v>2733.701</v>
      </c>
      <c r="M41" s="89">
        <v>2277.7069999999999</v>
      </c>
      <c r="N41" s="89">
        <v>1301.7149999999999</v>
      </c>
      <c r="O41" s="89">
        <v>1295.425</v>
      </c>
      <c r="P41" s="89">
        <v>969.86699999999996</v>
      </c>
      <c r="Q41" s="89">
        <v>2513.0949999999998</v>
      </c>
      <c r="R41" s="89">
        <v>2113.5819999999999</v>
      </c>
      <c r="S41" s="69">
        <f t="shared" si="1"/>
        <v>27415.844999999998</v>
      </c>
      <c r="T41" s="60"/>
      <c r="U41" s="60"/>
      <c r="V41" s="60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39" x14ac:dyDescent="0.2">
      <c r="A42" s="183" t="s">
        <v>134</v>
      </c>
      <c r="B42" s="88" t="s">
        <v>552</v>
      </c>
      <c r="C42" s="88" t="s">
        <v>522</v>
      </c>
      <c r="D42" s="119" t="s">
        <v>509</v>
      </c>
      <c r="E42" s="119" t="s">
        <v>2205</v>
      </c>
      <c r="F42" s="119" t="s">
        <v>1211</v>
      </c>
      <c r="G42" s="89">
        <v>4065.1889999999999</v>
      </c>
      <c r="H42" s="89">
        <v>3493.7139999999999</v>
      </c>
      <c r="I42" s="89">
        <v>3788.1709999999998</v>
      </c>
      <c r="J42" s="89">
        <v>3268.105</v>
      </c>
      <c r="K42" s="89">
        <v>3381.607</v>
      </c>
      <c r="L42" s="89">
        <v>3417.1260000000002</v>
      </c>
      <c r="M42" s="89">
        <v>2847.134</v>
      </c>
      <c r="N42" s="89">
        <v>1627.144</v>
      </c>
      <c r="O42" s="89">
        <v>1619.2809999999999</v>
      </c>
      <c r="P42" s="89">
        <v>1736.86</v>
      </c>
      <c r="Q42" s="89">
        <v>3141.3690000000001</v>
      </c>
      <c r="R42" s="89">
        <v>3628.2460000000001</v>
      </c>
      <c r="S42" s="69">
        <f t="shared" si="1"/>
        <v>36013.946000000004</v>
      </c>
      <c r="T42" s="60"/>
      <c r="U42" s="60"/>
      <c r="V42" s="60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</row>
    <row r="43" spans="1:39" x14ac:dyDescent="0.2">
      <c r="A43" s="183" t="s">
        <v>134</v>
      </c>
      <c r="B43" s="88" t="s">
        <v>553</v>
      </c>
      <c r="C43" s="88" t="s">
        <v>522</v>
      </c>
      <c r="D43" s="119" t="s">
        <v>509</v>
      </c>
      <c r="E43" s="119" t="s">
        <v>2205</v>
      </c>
      <c r="F43" s="119" t="s">
        <v>1211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69">
        <f t="shared" si="1"/>
        <v>0</v>
      </c>
      <c r="T43" s="60"/>
      <c r="U43" s="60"/>
      <c r="V43" s="60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</row>
    <row r="44" spans="1:39" x14ac:dyDescent="0.2">
      <c r="A44" s="183" t="s">
        <v>134</v>
      </c>
      <c r="B44" s="88" t="s">
        <v>554</v>
      </c>
      <c r="C44" s="88" t="s">
        <v>522</v>
      </c>
      <c r="D44" s="119" t="s">
        <v>509</v>
      </c>
      <c r="E44" s="119" t="s">
        <v>2205</v>
      </c>
      <c r="F44" s="119" t="s">
        <v>1211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69">
        <f t="shared" si="1"/>
        <v>0</v>
      </c>
      <c r="T44" s="60"/>
      <c r="U44" s="60"/>
      <c r="V44" s="60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x14ac:dyDescent="0.2">
      <c r="A45" s="183" t="s">
        <v>134</v>
      </c>
      <c r="B45" s="88" t="s">
        <v>555</v>
      </c>
      <c r="C45" s="88" t="s">
        <v>522</v>
      </c>
      <c r="D45" s="119" t="s">
        <v>509</v>
      </c>
      <c r="E45" s="119" t="s">
        <v>2205</v>
      </c>
      <c r="F45" s="119" t="s">
        <v>1211</v>
      </c>
      <c r="G45" s="89">
        <v>4065.1889999999999</v>
      </c>
      <c r="H45" s="89">
        <v>3493.7139999999999</v>
      </c>
      <c r="I45" s="89">
        <v>3552.74</v>
      </c>
      <c r="J45" s="89">
        <v>3279.8319999999999</v>
      </c>
      <c r="K45" s="89">
        <v>3381.607</v>
      </c>
      <c r="L45" s="89">
        <v>3417.1260000000002</v>
      </c>
      <c r="M45" s="89">
        <v>2847.134</v>
      </c>
      <c r="N45" s="89">
        <v>1627.144</v>
      </c>
      <c r="O45" s="89">
        <v>1619.2809999999999</v>
      </c>
      <c r="P45" s="89">
        <v>1736.86</v>
      </c>
      <c r="Q45" s="89">
        <v>893.54600000000005</v>
      </c>
      <c r="R45" s="89">
        <v>1513.7860000000001</v>
      </c>
      <c r="S45" s="69">
        <f t="shared" si="1"/>
        <v>31427.959000000003</v>
      </c>
      <c r="T45" s="60"/>
      <c r="U45" s="60"/>
      <c r="V45" s="60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x14ac:dyDescent="0.2">
      <c r="A46" s="183" t="s">
        <v>134</v>
      </c>
      <c r="B46" s="88" t="s">
        <v>556</v>
      </c>
      <c r="C46" s="88" t="s">
        <v>522</v>
      </c>
      <c r="D46" s="119" t="s">
        <v>509</v>
      </c>
      <c r="E46" s="119" t="s">
        <v>2205</v>
      </c>
      <c r="F46" s="119" t="s">
        <v>1211</v>
      </c>
      <c r="G46" s="89">
        <v>327.14</v>
      </c>
      <c r="H46" s="89">
        <v>186.51300000000001</v>
      </c>
      <c r="I46" s="89">
        <v>166.95</v>
      </c>
      <c r="J46" s="89">
        <v>117.61499999999999</v>
      </c>
      <c r="K46" s="89">
        <v>219.53399999999999</v>
      </c>
      <c r="L46" s="89">
        <v>0</v>
      </c>
      <c r="M46" s="89">
        <v>0</v>
      </c>
      <c r="N46" s="89">
        <v>92.933000000000007</v>
      </c>
      <c r="O46" s="89">
        <v>48.377000000000002</v>
      </c>
      <c r="P46" s="89">
        <v>67.864000000000004</v>
      </c>
      <c r="Q46" s="89">
        <v>202.39500000000001</v>
      </c>
      <c r="R46" s="89">
        <v>9.57</v>
      </c>
      <c r="S46" s="69">
        <f t="shared" si="1"/>
        <v>1438.8910000000001</v>
      </c>
      <c r="T46" s="60"/>
      <c r="U46" s="60"/>
      <c r="V46" s="60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x14ac:dyDescent="0.2">
      <c r="A47" s="183" t="s">
        <v>134</v>
      </c>
      <c r="B47" s="88" t="s">
        <v>557</v>
      </c>
      <c r="C47" s="88" t="s">
        <v>522</v>
      </c>
      <c r="D47" s="119" t="s">
        <v>509</v>
      </c>
      <c r="E47" s="119" t="s">
        <v>2205</v>
      </c>
      <c r="F47" s="119" t="s">
        <v>1211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186.83500000000001</v>
      </c>
      <c r="O47" s="89">
        <v>179.78299999999999</v>
      </c>
      <c r="P47" s="89">
        <v>143.672</v>
      </c>
      <c r="Q47" s="89">
        <v>91.090999999999994</v>
      </c>
      <c r="R47" s="89">
        <v>0</v>
      </c>
      <c r="S47" s="69">
        <f t="shared" si="1"/>
        <v>601.38099999999997</v>
      </c>
      <c r="T47" s="60"/>
      <c r="U47" s="60"/>
      <c r="V47" s="60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</row>
    <row r="48" spans="1:39" x14ac:dyDescent="0.2">
      <c r="A48" s="183" t="s">
        <v>135</v>
      </c>
      <c r="B48" s="88" t="s">
        <v>558</v>
      </c>
      <c r="C48" s="88" t="s">
        <v>522</v>
      </c>
      <c r="D48" s="119" t="s">
        <v>509</v>
      </c>
      <c r="E48" s="119" t="s">
        <v>2205</v>
      </c>
      <c r="F48" s="119" t="s">
        <v>1211</v>
      </c>
      <c r="G48" s="89">
        <v>10984.973</v>
      </c>
      <c r="H48" s="89">
        <v>8804.8359999999993</v>
      </c>
      <c r="I48" s="89">
        <v>10413.762000000001</v>
      </c>
      <c r="J48" s="89">
        <v>4937.9210000000003</v>
      </c>
      <c r="K48" s="89">
        <v>602.73599999999999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69">
        <f t="shared" si="1"/>
        <v>35744.228000000003</v>
      </c>
      <c r="T48" s="60"/>
      <c r="U48" s="60"/>
      <c r="V48" s="60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</row>
    <row r="49" spans="1:39" x14ac:dyDescent="0.2">
      <c r="A49" s="183" t="s">
        <v>136</v>
      </c>
      <c r="B49" s="88" t="s">
        <v>2170</v>
      </c>
      <c r="C49" s="88" t="s">
        <v>522</v>
      </c>
      <c r="D49" s="119" t="s">
        <v>509</v>
      </c>
      <c r="E49" s="119" t="s">
        <v>2205</v>
      </c>
      <c r="F49" s="119" t="s">
        <v>1211</v>
      </c>
      <c r="G49" s="89"/>
      <c r="H49" s="89"/>
      <c r="I49" s="89"/>
      <c r="J49" s="89"/>
      <c r="K49" s="89"/>
      <c r="L49" s="89">
        <v>0</v>
      </c>
      <c r="M49" s="89">
        <v>1611.9860000000001</v>
      </c>
      <c r="N49" s="89">
        <v>6578.2219999999998</v>
      </c>
      <c r="O49" s="89">
        <v>4651.1109999999999</v>
      </c>
      <c r="P49" s="89">
        <v>5656.9920000000002</v>
      </c>
      <c r="Q49" s="89">
        <v>5867.4409999999998</v>
      </c>
      <c r="R49" s="89">
        <v>6291.9669999999996</v>
      </c>
      <c r="S49" s="69">
        <f t="shared" si="1"/>
        <v>30657.719000000001</v>
      </c>
      <c r="T49" s="60"/>
      <c r="U49" s="60"/>
      <c r="V49" s="60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x14ac:dyDescent="0.2">
      <c r="A50" s="183" t="s">
        <v>142</v>
      </c>
      <c r="B50" s="88" t="s">
        <v>559</v>
      </c>
      <c r="C50" s="88" t="s">
        <v>522</v>
      </c>
      <c r="D50" s="119" t="s">
        <v>509</v>
      </c>
      <c r="E50" s="119" t="s">
        <v>2205</v>
      </c>
      <c r="F50" s="119" t="s">
        <v>1211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69">
        <f t="shared" si="1"/>
        <v>0</v>
      </c>
      <c r="T50" s="60"/>
      <c r="U50" s="60"/>
      <c r="V50" s="60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</row>
    <row r="51" spans="1:39" x14ac:dyDescent="0.2">
      <c r="A51" s="183" t="s">
        <v>142</v>
      </c>
      <c r="B51" s="88" t="s">
        <v>560</v>
      </c>
      <c r="C51" s="88" t="s">
        <v>522</v>
      </c>
      <c r="D51" s="119" t="s">
        <v>509</v>
      </c>
      <c r="E51" s="119" t="s">
        <v>2205</v>
      </c>
      <c r="F51" s="119" t="s">
        <v>1211</v>
      </c>
      <c r="G51" s="89">
        <v>3430.145</v>
      </c>
      <c r="H51" s="89">
        <v>3043.3409999999999</v>
      </c>
      <c r="I51" s="89">
        <v>2971.538</v>
      </c>
      <c r="J51" s="89">
        <v>1055.6559999999999</v>
      </c>
      <c r="K51" s="89">
        <v>3295.087</v>
      </c>
      <c r="L51" s="89">
        <v>4177.3010000000004</v>
      </c>
      <c r="M51" s="89">
        <v>1338.7850000000001</v>
      </c>
      <c r="N51" s="89">
        <v>0</v>
      </c>
      <c r="O51" s="89">
        <v>2277.7649999999999</v>
      </c>
      <c r="P51" s="89">
        <v>86.331999999999994</v>
      </c>
      <c r="Q51" s="89">
        <v>683.827</v>
      </c>
      <c r="R51" s="89">
        <v>0</v>
      </c>
      <c r="S51" s="69">
        <f t="shared" si="1"/>
        <v>22359.776999999998</v>
      </c>
      <c r="T51" s="60"/>
      <c r="U51" s="60"/>
      <c r="V51" s="60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x14ac:dyDescent="0.2">
      <c r="A52" s="183" t="s">
        <v>143</v>
      </c>
      <c r="B52" s="88" t="s">
        <v>561</v>
      </c>
      <c r="C52" s="88" t="s">
        <v>522</v>
      </c>
      <c r="D52" s="119" t="s">
        <v>509</v>
      </c>
      <c r="E52" s="119" t="s">
        <v>2205</v>
      </c>
      <c r="F52" s="119" t="s">
        <v>1211</v>
      </c>
      <c r="G52" s="89">
        <v>9585.5390000000007</v>
      </c>
      <c r="H52" s="89">
        <v>11812.257</v>
      </c>
      <c r="I52" s="89">
        <v>13192.065000000001</v>
      </c>
      <c r="J52" s="89">
        <v>4276.884</v>
      </c>
      <c r="K52" s="89">
        <v>8730.973</v>
      </c>
      <c r="L52" s="89">
        <v>10710.532999999999</v>
      </c>
      <c r="M52" s="89">
        <v>3705.3820000000001</v>
      </c>
      <c r="N52" s="89">
        <v>0</v>
      </c>
      <c r="O52" s="89">
        <v>6731.3850000000002</v>
      </c>
      <c r="P52" s="89">
        <v>257.20499999999998</v>
      </c>
      <c r="Q52" s="89">
        <v>2339.0479999999998</v>
      </c>
      <c r="R52" s="89">
        <v>0</v>
      </c>
      <c r="S52" s="69">
        <f t="shared" si="1"/>
        <v>71341.270999999993</v>
      </c>
      <c r="T52" s="60"/>
      <c r="U52" s="60"/>
      <c r="V52" s="60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</row>
    <row r="53" spans="1:39" x14ac:dyDescent="0.2">
      <c r="A53" s="183" t="s">
        <v>143</v>
      </c>
      <c r="B53" s="88" t="s">
        <v>562</v>
      </c>
      <c r="C53" s="88" t="s">
        <v>522</v>
      </c>
      <c r="D53" s="119" t="s">
        <v>509</v>
      </c>
      <c r="E53" s="119" t="s">
        <v>2205</v>
      </c>
      <c r="F53" s="119" t="s">
        <v>1211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69">
        <f t="shared" si="1"/>
        <v>0</v>
      </c>
      <c r="T53" s="60"/>
      <c r="U53" s="60"/>
      <c r="V53" s="60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9" x14ac:dyDescent="0.2">
      <c r="A54" s="183" t="s">
        <v>143</v>
      </c>
      <c r="B54" s="88" t="s">
        <v>563</v>
      </c>
      <c r="C54" s="88" t="s">
        <v>522</v>
      </c>
      <c r="D54" s="119" t="s">
        <v>509</v>
      </c>
      <c r="E54" s="119" t="s">
        <v>2205</v>
      </c>
      <c r="F54" s="119" t="s">
        <v>1211</v>
      </c>
      <c r="G54" s="89">
        <v>0</v>
      </c>
      <c r="H54" s="89">
        <v>879.702</v>
      </c>
      <c r="I54" s="89">
        <v>810.476</v>
      </c>
      <c r="J54" s="89">
        <v>0</v>
      </c>
      <c r="K54" s="89">
        <v>219.25299999999999</v>
      </c>
      <c r="L54" s="89">
        <v>218.58199999999999</v>
      </c>
      <c r="M54" s="89">
        <v>0</v>
      </c>
      <c r="N54" s="89">
        <v>0</v>
      </c>
      <c r="O54" s="89">
        <v>98.525999999999996</v>
      </c>
      <c r="P54" s="89">
        <v>57.128999999999998</v>
      </c>
      <c r="Q54" s="89">
        <v>106.845</v>
      </c>
      <c r="R54" s="89">
        <v>0</v>
      </c>
      <c r="S54" s="69">
        <f t="shared" si="1"/>
        <v>2390.5129999999995</v>
      </c>
      <c r="T54" s="60"/>
      <c r="U54" s="60"/>
      <c r="V54" s="60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</row>
    <row r="55" spans="1:39" x14ac:dyDescent="0.2">
      <c r="A55" s="183" t="s">
        <v>143</v>
      </c>
      <c r="B55" s="88" t="s">
        <v>564</v>
      </c>
      <c r="C55" s="88" t="s">
        <v>522</v>
      </c>
      <c r="D55" s="119" t="s">
        <v>509</v>
      </c>
      <c r="E55" s="119" t="s">
        <v>2205</v>
      </c>
      <c r="F55" s="119" t="s">
        <v>1211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69">
        <f t="shared" si="1"/>
        <v>0</v>
      </c>
      <c r="T55" s="60"/>
      <c r="U55" s="60"/>
      <c r="V55" s="60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</row>
    <row r="56" spans="1:39" x14ac:dyDescent="0.2">
      <c r="A56" s="183" t="s">
        <v>144</v>
      </c>
      <c r="B56" s="88" t="s">
        <v>565</v>
      </c>
      <c r="C56" s="88" t="s">
        <v>522</v>
      </c>
      <c r="D56" s="119" t="s">
        <v>509</v>
      </c>
      <c r="E56" s="119" t="s">
        <v>2205</v>
      </c>
      <c r="F56" s="119" t="s">
        <v>1211</v>
      </c>
      <c r="G56" s="89">
        <v>19416.382000000001</v>
      </c>
      <c r="H56" s="89">
        <v>17367.940999999999</v>
      </c>
      <c r="I56" s="89">
        <v>16731.776999999998</v>
      </c>
      <c r="J56" s="89">
        <v>6092.0619999999999</v>
      </c>
      <c r="K56" s="89">
        <v>14002.672</v>
      </c>
      <c r="L56" s="89">
        <v>15845.986999999999</v>
      </c>
      <c r="M56" s="89">
        <v>14301.681</v>
      </c>
      <c r="N56" s="89">
        <v>7262.259</v>
      </c>
      <c r="O56" s="89">
        <v>13001.216</v>
      </c>
      <c r="P56" s="89">
        <v>345.31299999999999</v>
      </c>
      <c r="Q56" s="89">
        <v>13219.825999999999</v>
      </c>
      <c r="R56" s="89">
        <v>15676.441000000001</v>
      </c>
      <c r="S56" s="69">
        <f t="shared" si="1"/>
        <v>153263.55699999997</v>
      </c>
      <c r="T56" s="60"/>
      <c r="U56" s="60"/>
      <c r="V56" s="60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  <row r="57" spans="1:39" x14ac:dyDescent="0.2">
      <c r="A57" s="183" t="s">
        <v>144</v>
      </c>
      <c r="B57" s="88" t="s">
        <v>566</v>
      </c>
      <c r="C57" s="88" t="s">
        <v>522</v>
      </c>
      <c r="D57" s="119" t="s">
        <v>509</v>
      </c>
      <c r="E57" s="119" t="s">
        <v>2205</v>
      </c>
      <c r="F57" s="119" t="s">
        <v>1211</v>
      </c>
      <c r="G57" s="89">
        <v>8416.3739999999998</v>
      </c>
      <c r="H57" s="89">
        <v>5273.94</v>
      </c>
      <c r="I57" s="89">
        <v>7695.0110000000004</v>
      </c>
      <c r="J57" s="89">
        <v>3515.5120000000002</v>
      </c>
      <c r="K57" s="89">
        <v>8707.6679999999997</v>
      </c>
      <c r="L57" s="89">
        <v>7752.94</v>
      </c>
      <c r="M57" s="89">
        <v>9561.4429999999993</v>
      </c>
      <c r="N57" s="89">
        <v>5431.0739999999996</v>
      </c>
      <c r="O57" s="89">
        <v>9362.7450000000008</v>
      </c>
      <c r="P57" s="89">
        <v>2446.3240000000001</v>
      </c>
      <c r="Q57" s="89">
        <v>10062.489</v>
      </c>
      <c r="R57" s="89">
        <v>9557.9979999999996</v>
      </c>
      <c r="S57" s="69">
        <f t="shared" si="1"/>
        <v>87783.517999999982</v>
      </c>
      <c r="T57" s="60"/>
      <c r="U57" s="60"/>
      <c r="V57" s="60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</row>
    <row r="58" spans="1:39" x14ac:dyDescent="0.2">
      <c r="A58" s="183" t="s">
        <v>144</v>
      </c>
      <c r="B58" s="88" t="s">
        <v>567</v>
      </c>
      <c r="C58" s="88" t="s">
        <v>522</v>
      </c>
      <c r="D58" s="119" t="s">
        <v>509</v>
      </c>
      <c r="E58" s="119" t="s">
        <v>2205</v>
      </c>
      <c r="F58" s="119" t="s">
        <v>1211</v>
      </c>
      <c r="G58" s="89">
        <v>27235.161</v>
      </c>
      <c r="H58" s="89">
        <v>27452.934000000001</v>
      </c>
      <c r="I58" s="89">
        <v>30374.773000000001</v>
      </c>
      <c r="J58" s="89">
        <v>10475.563</v>
      </c>
      <c r="K58" s="89">
        <v>21554.727999999999</v>
      </c>
      <c r="L58" s="89">
        <v>27810.825000000001</v>
      </c>
      <c r="M58" s="89">
        <v>24893.867999999999</v>
      </c>
      <c r="N58" s="89">
        <v>13908.251</v>
      </c>
      <c r="O58" s="89">
        <v>25295.455999999998</v>
      </c>
      <c r="P58" s="89">
        <v>10778.868</v>
      </c>
      <c r="Q58" s="89">
        <v>24039.199000000001</v>
      </c>
      <c r="R58" s="89">
        <v>27303.981</v>
      </c>
      <c r="S58" s="69">
        <f t="shared" si="1"/>
        <v>271123.60699999996</v>
      </c>
      <c r="T58" s="60"/>
      <c r="U58" s="60"/>
      <c r="V58" s="60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</row>
    <row r="59" spans="1:39" x14ac:dyDescent="0.2">
      <c r="A59" s="183" t="s">
        <v>146</v>
      </c>
      <c r="B59" s="88" t="s">
        <v>568</v>
      </c>
      <c r="C59" s="88" t="s">
        <v>1512</v>
      </c>
      <c r="D59" s="119" t="s">
        <v>509</v>
      </c>
      <c r="E59" s="119" t="s">
        <v>2205</v>
      </c>
      <c r="F59" s="119" t="s">
        <v>1211</v>
      </c>
      <c r="G59" s="89">
        <v>33.573999999999998</v>
      </c>
      <c r="H59" s="89">
        <v>0</v>
      </c>
      <c r="I59" s="89">
        <v>0</v>
      </c>
      <c r="J59" s="89">
        <v>23.361999999999998</v>
      </c>
      <c r="K59" s="89">
        <v>235.19900000000001</v>
      </c>
      <c r="L59" s="89">
        <v>164.874</v>
      </c>
      <c r="M59" s="89">
        <v>73.510000000000005</v>
      </c>
      <c r="N59" s="89">
        <v>6.8890000000000002</v>
      </c>
      <c r="O59" s="89">
        <v>5.476</v>
      </c>
      <c r="P59" s="89">
        <v>21.765999999999998</v>
      </c>
      <c r="Q59" s="89">
        <v>0</v>
      </c>
      <c r="R59" s="89">
        <v>0</v>
      </c>
      <c r="S59" s="69">
        <f t="shared" si="1"/>
        <v>564.65</v>
      </c>
      <c r="T59" s="60"/>
      <c r="U59" s="60"/>
      <c r="V59" s="60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</row>
    <row r="60" spans="1:39" x14ac:dyDescent="0.2">
      <c r="A60" s="183" t="s">
        <v>146</v>
      </c>
      <c r="B60" s="88" t="s">
        <v>569</v>
      </c>
      <c r="C60" s="88" t="s">
        <v>1512</v>
      </c>
      <c r="D60" s="119" t="s">
        <v>509</v>
      </c>
      <c r="E60" s="119" t="s">
        <v>2205</v>
      </c>
      <c r="F60" s="119" t="s">
        <v>1211</v>
      </c>
      <c r="G60" s="89">
        <v>9.4309999999999992</v>
      </c>
      <c r="H60" s="89">
        <v>0.25700000000000001</v>
      </c>
      <c r="I60" s="89">
        <v>34.307000000000002</v>
      </c>
      <c r="J60" s="89">
        <v>3.0219999999999998</v>
      </c>
      <c r="K60" s="89">
        <v>21.257000000000001</v>
      </c>
      <c r="L60" s="89">
        <v>3.319</v>
      </c>
      <c r="M60" s="89">
        <v>0</v>
      </c>
      <c r="N60" s="89">
        <v>27.327000000000002</v>
      </c>
      <c r="O60" s="89">
        <v>39.835999999999999</v>
      </c>
      <c r="P60" s="89">
        <v>14.992000000000001</v>
      </c>
      <c r="Q60" s="89">
        <v>31.800999999999998</v>
      </c>
      <c r="R60" s="89">
        <v>21.334</v>
      </c>
      <c r="S60" s="69">
        <f t="shared" si="1"/>
        <v>206.88299999999998</v>
      </c>
      <c r="T60" s="60"/>
      <c r="U60" s="60"/>
      <c r="V60" s="60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</row>
    <row r="61" spans="1:39" x14ac:dyDescent="0.2">
      <c r="A61" s="183" t="s">
        <v>146</v>
      </c>
      <c r="B61" s="88" t="s">
        <v>570</v>
      </c>
      <c r="C61" s="88" t="s">
        <v>1512</v>
      </c>
      <c r="D61" s="119" t="s">
        <v>509</v>
      </c>
      <c r="E61" s="119" t="s">
        <v>2205</v>
      </c>
      <c r="F61" s="119" t="s">
        <v>1211</v>
      </c>
      <c r="G61" s="89">
        <v>3087.2730000000001</v>
      </c>
      <c r="H61" s="89">
        <v>2902.1610000000001</v>
      </c>
      <c r="I61" s="89">
        <v>3012.2469999999998</v>
      </c>
      <c r="J61" s="89">
        <v>2965.6190000000001</v>
      </c>
      <c r="K61" s="89">
        <v>2790.3989999999999</v>
      </c>
      <c r="L61" s="89">
        <v>2806.8029999999999</v>
      </c>
      <c r="M61" s="89">
        <v>2237.31</v>
      </c>
      <c r="N61" s="89">
        <v>2728.2139999999999</v>
      </c>
      <c r="O61" s="89">
        <v>2490.7539999999999</v>
      </c>
      <c r="P61" s="89">
        <v>675.29300000000001</v>
      </c>
      <c r="Q61" s="89">
        <v>2308.9960000000001</v>
      </c>
      <c r="R61" s="89">
        <v>1372.76</v>
      </c>
      <c r="S61" s="69">
        <f t="shared" si="1"/>
        <v>29377.829000000002</v>
      </c>
      <c r="T61" s="60"/>
      <c r="U61" s="60"/>
      <c r="V61" s="60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</row>
    <row r="62" spans="1:39" x14ac:dyDescent="0.2">
      <c r="A62" s="183" t="s">
        <v>147</v>
      </c>
      <c r="B62" s="88" t="s">
        <v>571</v>
      </c>
      <c r="C62" s="88" t="s">
        <v>1872</v>
      </c>
      <c r="D62" s="119" t="s">
        <v>509</v>
      </c>
      <c r="E62" s="119" t="s">
        <v>2205</v>
      </c>
      <c r="F62" s="119" t="s">
        <v>1211</v>
      </c>
      <c r="G62" s="89">
        <v>1552.223</v>
      </c>
      <c r="H62" s="89">
        <v>1922.335</v>
      </c>
      <c r="I62" s="89">
        <v>1789.518</v>
      </c>
      <c r="J62" s="89">
        <v>1462.288</v>
      </c>
      <c r="K62" s="89">
        <v>1291.7860000000001</v>
      </c>
      <c r="L62" s="89">
        <v>1734.9870000000001</v>
      </c>
      <c r="M62" s="89">
        <v>0</v>
      </c>
      <c r="N62" s="89">
        <v>0</v>
      </c>
      <c r="O62" s="89"/>
      <c r="P62" s="89">
        <v>0</v>
      </c>
      <c r="Q62" s="89">
        <v>0</v>
      </c>
      <c r="R62" s="89">
        <v>0</v>
      </c>
      <c r="S62" s="69">
        <f t="shared" si="1"/>
        <v>9753.1369999999988</v>
      </c>
      <c r="T62" s="60"/>
      <c r="U62" s="60"/>
      <c r="V62" s="60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1:39" x14ac:dyDescent="0.2">
      <c r="A63" s="183" t="s">
        <v>147</v>
      </c>
      <c r="B63" s="88" t="s">
        <v>572</v>
      </c>
      <c r="C63" s="88" t="s">
        <v>1872</v>
      </c>
      <c r="D63" s="119" t="s">
        <v>509</v>
      </c>
      <c r="E63" s="119" t="s">
        <v>2205</v>
      </c>
      <c r="F63" s="119" t="s">
        <v>1211</v>
      </c>
      <c r="G63" s="89">
        <v>149.77699999999999</v>
      </c>
      <c r="H63" s="89">
        <v>109.866</v>
      </c>
      <c r="I63" s="89">
        <v>119.337</v>
      </c>
      <c r="J63" s="89">
        <v>231.94800000000001</v>
      </c>
      <c r="K63" s="89">
        <v>109.914</v>
      </c>
      <c r="L63" s="89">
        <v>158.29900000000001</v>
      </c>
      <c r="M63" s="89">
        <v>0</v>
      </c>
      <c r="N63" s="89">
        <v>0</v>
      </c>
      <c r="O63" s="89"/>
      <c r="P63" s="89">
        <v>0</v>
      </c>
      <c r="Q63" s="89">
        <v>0</v>
      </c>
      <c r="R63" s="89">
        <v>0</v>
      </c>
      <c r="S63" s="69">
        <f t="shared" si="1"/>
        <v>879.14099999999996</v>
      </c>
      <c r="T63" s="60"/>
      <c r="U63" s="60"/>
      <c r="V63" s="60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</row>
    <row r="64" spans="1:39" x14ac:dyDescent="0.2">
      <c r="A64" s="183" t="s">
        <v>147</v>
      </c>
      <c r="B64" s="88" t="s">
        <v>573</v>
      </c>
      <c r="C64" s="88" t="s">
        <v>1872</v>
      </c>
      <c r="D64" s="119" t="s">
        <v>509</v>
      </c>
      <c r="E64" s="119" t="s">
        <v>2205</v>
      </c>
      <c r="F64" s="119" t="s">
        <v>1211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/>
      <c r="P64" s="89">
        <v>0</v>
      </c>
      <c r="Q64" s="89">
        <v>0</v>
      </c>
      <c r="R64" s="89">
        <v>0</v>
      </c>
      <c r="S64" s="69">
        <f t="shared" si="1"/>
        <v>0</v>
      </c>
      <c r="T64" s="60"/>
      <c r="U64" s="60"/>
      <c r="V64" s="60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</row>
    <row r="65" spans="1:39" x14ac:dyDescent="0.2">
      <c r="A65" s="183" t="s">
        <v>147</v>
      </c>
      <c r="B65" s="88" t="s">
        <v>1453</v>
      </c>
      <c r="C65" s="88" t="s">
        <v>1872</v>
      </c>
      <c r="D65" s="119" t="s">
        <v>509</v>
      </c>
      <c r="E65" s="119" t="s">
        <v>2205</v>
      </c>
      <c r="F65" s="119" t="s">
        <v>1211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/>
      <c r="P65" s="89">
        <v>0</v>
      </c>
      <c r="Q65" s="89">
        <v>0</v>
      </c>
      <c r="R65" s="89">
        <v>0</v>
      </c>
      <c r="S65" s="69">
        <f t="shared" si="1"/>
        <v>0</v>
      </c>
      <c r="T65" s="60"/>
      <c r="U65" s="60"/>
      <c r="V65" s="60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</row>
    <row r="66" spans="1:39" x14ac:dyDescent="0.2">
      <c r="A66" s="183" t="s">
        <v>147</v>
      </c>
      <c r="B66" s="88" t="s">
        <v>574</v>
      </c>
      <c r="C66" s="88" t="s">
        <v>1872</v>
      </c>
      <c r="D66" s="119" t="s">
        <v>509</v>
      </c>
      <c r="E66" s="119" t="s">
        <v>2205</v>
      </c>
      <c r="F66" s="119" t="s">
        <v>1211</v>
      </c>
      <c r="G66" s="89">
        <v>613.83100000000002</v>
      </c>
      <c r="H66" s="89">
        <v>348.14</v>
      </c>
      <c r="I66" s="89">
        <v>280.31599999999997</v>
      </c>
      <c r="J66" s="89">
        <v>556.88</v>
      </c>
      <c r="K66" s="89">
        <v>269.50599999999997</v>
      </c>
      <c r="L66" s="89">
        <v>301.096</v>
      </c>
      <c r="M66" s="89">
        <v>0</v>
      </c>
      <c r="N66" s="89">
        <v>0</v>
      </c>
      <c r="O66" s="89"/>
      <c r="P66" s="89">
        <v>0</v>
      </c>
      <c r="Q66" s="89">
        <v>0</v>
      </c>
      <c r="R66" s="89">
        <v>0</v>
      </c>
      <c r="S66" s="69">
        <f t="shared" si="1"/>
        <v>2369.7689999999998</v>
      </c>
      <c r="T66" s="60"/>
      <c r="U66" s="60"/>
      <c r="V66" s="60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</row>
    <row r="67" spans="1:39" x14ac:dyDescent="0.2">
      <c r="A67" s="183" t="s">
        <v>147</v>
      </c>
      <c r="B67" s="88" t="s">
        <v>575</v>
      </c>
      <c r="C67" s="88" t="s">
        <v>1872</v>
      </c>
      <c r="D67" s="119" t="s">
        <v>509</v>
      </c>
      <c r="E67" s="119" t="s">
        <v>2205</v>
      </c>
      <c r="F67" s="119" t="s">
        <v>1211</v>
      </c>
      <c r="G67" s="89">
        <v>795.03800000000001</v>
      </c>
      <c r="H67" s="89">
        <v>567.10599999999999</v>
      </c>
      <c r="I67" s="89">
        <v>506.48</v>
      </c>
      <c r="J67" s="89">
        <v>926.96</v>
      </c>
      <c r="K67" s="89">
        <v>524.95000000000005</v>
      </c>
      <c r="L67" s="89">
        <v>320.47899999999998</v>
      </c>
      <c r="M67" s="89">
        <v>0</v>
      </c>
      <c r="N67" s="89">
        <v>0</v>
      </c>
      <c r="O67" s="89"/>
      <c r="P67" s="89">
        <v>0</v>
      </c>
      <c r="Q67" s="89">
        <v>0</v>
      </c>
      <c r="R67" s="89">
        <v>0</v>
      </c>
      <c r="S67" s="69">
        <f t="shared" si="1"/>
        <v>3641.0129999999995</v>
      </c>
      <c r="T67" s="60"/>
      <c r="U67" s="60"/>
      <c r="V67" s="60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</row>
    <row r="68" spans="1:39" x14ac:dyDescent="0.2">
      <c r="A68" s="183" t="s">
        <v>147</v>
      </c>
      <c r="B68" s="88" t="s">
        <v>576</v>
      </c>
      <c r="C68" s="88" t="s">
        <v>1872</v>
      </c>
      <c r="D68" s="119" t="s">
        <v>509</v>
      </c>
      <c r="E68" s="119" t="s">
        <v>2205</v>
      </c>
      <c r="F68" s="119" t="s">
        <v>1211</v>
      </c>
      <c r="G68" s="89">
        <v>1147.086</v>
      </c>
      <c r="H68" s="89">
        <v>609.07500000000005</v>
      </c>
      <c r="I68" s="89">
        <v>1070.8019999999999</v>
      </c>
      <c r="J68" s="89">
        <v>962.75699999999995</v>
      </c>
      <c r="K68" s="89">
        <v>925.51900000000001</v>
      </c>
      <c r="L68" s="89">
        <v>214.506</v>
      </c>
      <c r="M68" s="89">
        <v>0</v>
      </c>
      <c r="N68" s="89">
        <v>0</v>
      </c>
      <c r="O68" s="89"/>
      <c r="P68" s="89">
        <v>0</v>
      </c>
      <c r="Q68" s="89">
        <v>0</v>
      </c>
      <c r="R68" s="89">
        <v>0</v>
      </c>
      <c r="S68" s="69">
        <f t="shared" si="1"/>
        <v>4929.7449999999999</v>
      </c>
      <c r="T68" s="60"/>
      <c r="U68" s="60"/>
      <c r="V68" s="60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</row>
    <row r="69" spans="1:39" x14ac:dyDescent="0.2">
      <c r="A69" s="183" t="s">
        <v>147</v>
      </c>
      <c r="B69" s="88" t="s">
        <v>577</v>
      </c>
      <c r="C69" s="88" t="s">
        <v>1872</v>
      </c>
      <c r="D69" s="119" t="s">
        <v>509</v>
      </c>
      <c r="E69" s="119" t="s">
        <v>2205</v>
      </c>
      <c r="F69" s="119" t="s">
        <v>1211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/>
      <c r="P69" s="89">
        <v>0</v>
      </c>
      <c r="Q69" s="89">
        <v>0</v>
      </c>
      <c r="R69" s="89">
        <v>0</v>
      </c>
      <c r="S69" s="69">
        <f t="shared" si="1"/>
        <v>0</v>
      </c>
      <c r="T69" s="60"/>
      <c r="U69" s="60"/>
      <c r="V69" s="60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</row>
    <row r="70" spans="1:39" x14ac:dyDescent="0.2">
      <c r="A70" s="183" t="s">
        <v>148</v>
      </c>
      <c r="B70" s="88" t="s">
        <v>578</v>
      </c>
      <c r="C70" s="88" t="s">
        <v>522</v>
      </c>
      <c r="D70" s="119" t="s">
        <v>509</v>
      </c>
      <c r="E70" s="119" t="s">
        <v>2205</v>
      </c>
      <c r="F70" s="119" t="s">
        <v>1211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69">
        <f t="shared" si="1"/>
        <v>0</v>
      </c>
      <c r="T70" s="60"/>
      <c r="U70" s="60"/>
      <c r="V70" s="60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</row>
    <row r="71" spans="1:39" x14ac:dyDescent="0.2">
      <c r="A71" s="183" t="s">
        <v>148</v>
      </c>
      <c r="B71" s="88" t="s">
        <v>579</v>
      </c>
      <c r="C71" s="88" t="s">
        <v>522</v>
      </c>
      <c r="D71" s="119" t="s">
        <v>509</v>
      </c>
      <c r="E71" s="119" t="s">
        <v>2205</v>
      </c>
      <c r="F71" s="119" t="s">
        <v>1211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7.0000000000000001E-3</v>
      </c>
      <c r="S71" s="69">
        <f t="shared" si="1"/>
        <v>7.0000000000000001E-3</v>
      </c>
      <c r="T71" s="60"/>
      <c r="U71" s="60"/>
      <c r="V71" s="60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</row>
    <row r="72" spans="1:39" x14ac:dyDescent="0.2">
      <c r="A72" s="183" t="s">
        <v>148</v>
      </c>
      <c r="B72" s="88" t="s">
        <v>580</v>
      </c>
      <c r="C72" s="88" t="s">
        <v>522</v>
      </c>
      <c r="D72" s="119" t="s">
        <v>509</v>
      </c>
      <c r="E72" s="119" t="s">
        <v>2205</v>
      </c>
      <c r="F72" s="119" t="s">
        <v>1211</v>
      </c>
      <c r="G72" s="89">
        <v>42.759</v>
      </c>
      <c r="H72" s="89">
        <v>42.845999999999997</v>
      </c>
      <c r="I72" s="89">
        <v>48.558999999999997</v>
      </c>
      <c r="J72" s="89">
        <v>33.606999999999999</v>
      </c>
      <c r="K72" s="89">
        <v>23.364999999999998</v>
      </c>
      <c r="L72" s="89">
        <v>23.259</v>
      </c>
      <c r="M72" s="89">
        <v>25.513999999999999</v>
      </c>
      <c r="N72" s="89">
        <v>23.98</v>
      </c>
      <c r="O72" s="89">
        <v>26.376000000000001</v>
      </c>
      <c r="P72" s="89">
        <v>31.853000000000002</v>
      </c>
      <c r="Q72" s="89">
        <v>42.323</v>
      </c>
      <c r="R72" s="89">
        <v>43.514000000000003</v>
      </c>
      <c r="S72" s="69">
        <f t="shared" si="1"/>
        <v>407.95499999999998</v>
      </c>
      <c r="T72" s="60"/>
      <c r="U72" s="60"/>
      <c r="V72" s="60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</row>
    <row r="73" spans="1:39" x14ac:dyDescent="0.2">
      <c r="A73" s="183" t="s">
        <v>148</v>
      </c>
      <c r="B73" s="88" t="s">
        <v>581</v>
      </c>
      <c r="C73" s="88" t="s">
        <v>522</v>
      </c>
      <c r="D73" s="119" t="s">
        <v>509</v>
      </c>
      <c r="E73" s="119" t="s">
        <v>2205</v>
      </c>
      <c r="F73" s="119" t="s">
        <v>1211</v>
      </c>
      <c r="G73" s="89">
        <v>10.101000000000001</v>
      </c>
      <c r="H73" s="89">
        <v>10.121</v>
      </c>
      <c r="I73" s="89">
        <v>11.471</v>
      </c>
      <c r="J73" s="89">
        <v>9.3070000000000004</v>
      </c>
      <c r="K73" s="89">
        <v>0</v>
      </c>
      <c r="L73" s="89">
        <v>8.6389999999999993</v>
      </c>
      <c r="M73" s="89">
        <v>12.757</v>
      </c>
      <c r="N73" s="89">
        <v>11.99</v>
      </c>
      <c r="O73" s="89">
        <v>10.34</v>
      </c>
      <c r="P73" s="89">
        <v>11.32</v>
      </c>
      <c r="Q73" s="89">
        <v>5.6369999999999996</v>
      </c>
      <c r="R73" s="89">
        <v>5.52</v>
      </c>
      <c r="S73" s="69">
        <f t="shared" ref="S73:S136" si="2">SUM(G73:R73)</f>
        <v>107.20299999999999</v>
      </c>
      <c r="T73" s="60"/>
      <c r="U73" s="60"/>
      <c r="V73" s="60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</row>
    <row r="74" spans="1:39" x14ac:dyDescent="0.2">
      <c r="A74" s="183" t="s">
        <v>148</v>
      </c>
      <c r="B74" s="88" t="s">
        <v>582</v>
      </c>
      <c r="C74" s="88" t="s">
        <v>522</v>
      </c>
      <c r="D74" s="119" t="s">
        <v>509</v>
      </c>
      <c r="E74" s="119" t="s">
        <v>2205</v>
      </c>
      <c r="F74" s="119" t="s">
        <v>1211</v>
      </c>
      <c r="G74" s="89">
        <v>16.158000000000001</v>
      </c>
      <c r="H74" s="89">
        <v>13.494999999999999</v>
      </c>
      <c r="I74" s="89">
        <v>6.44</v>
      </c>
      <c r="J74" s="89">
        <v>5.0090000000000003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1.917</v>
      </c>
      <c r="Q74" s="89">
        <v>4.5339999999999998</v>
      </c>
      <c r="R74" s="89">
        <v>2E-3</v>
      </c>
      <c r="S74" s="69">
        <f t="shared" si="2"/>
        <v>47.555</v>
      </c>
      <c r="T74" s="60"/>
      <c r="U74" s="60"/>
      <c r="V74" s="60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</row>
    <row r="75" spans="1:39" x14ac:dyDescent="0.2">
      <c r="A75" s="183" t="s">
        <v>148</v>
      </c>
      <c r="B75" s="88" t="s">
        <v>583</v>
      </c>
      <c r="C75" s="88" t="s">
        <v>522</v>
      </c>
      <c r="D75" s="119" t="s">
        <v>509</v>
      </c>
      <c r="E75" s="119" t="s">
        <v>2205</v>
      </c>
      <c r="F75" s="119" t="s">
        <v>1211</v>
      </c>
      <c r="G75" s="89">
        <v>8.3970000000000002</v>
      </c>
      <c r="H75" s="89">
        <v>3.5419999999999998</v>
      </c>
      <c r="I75" s="89">
        <v>3.7429999999999999</v>
      </c>
      <c r="J75" s="89">
        <v>9.6180000000000003</v>
      </c>
      <c r="K75" s="89">
        <v>11.946999999999999</v>
      </c>
      <c r="L75" s="89">
        <v>10.715999999999999</v>
      </c>
      <c r="M75" s="89">
        <v>11.775</v>
      </c>
      <c r="N75" s="89">
        <v>10.965</v>
      </c>
      <c r="O75" s="89">
        <v>8.5129999999999999</v>
      </c>
      <c r="P75" s="89">
        <v>8.5869999999999997</v>
      </c>
      <c r="Q75" s="89">
        <v>10.147</v>
      </c>
      <c r="R75" s="89">
        <v>9.9359999999999999</v>
      </c>
      <c r="S75" s="69">
        <f t="shared" si="2"/>
        <v>107.88600000000002</v>
      </c>
      <c r="T75" s="60"/>
      <c r="U75" s="60"/>
      <c r="V75" s="60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</row>
    <row r="76" spans="1:39" x14ac:dyDescent="0.2">
      <c r="A76" s="183" t="s">
        <v>148</v>
      </c>
      <c r="B76" s="88" t="s">
        <v>584</v>
      </c>
      <c r="C76" s="88" t="s">
        <v>522</v>
      </c>
      <c r="D76" s="119" t="s">
        <v>509</v>
      </c>
      <c r="E76" s="119" t="s">
        <v>2205</v>
      </c>
      <c r="F76" s="119" t="s">
        <v>1211</v>
      </c>
      <c r="G76" s="89">
        <v>13.391</v>
      </c>
      <c r="H76" s="89">
        <v>17.25</v>
      </c>
      <c r="I76" s="89">
        <v>17.206</v>
      </c>
      <c r="J76" s="89">
        <v>17.824999999999999</v>
      </c>
      <c r="K76" s="89">
        <v>7.282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2E-3</v>
      </c>
      <c r="S76" s="69">
        <f t="shared" si="2"/>
        <v>72.955999999999989</v>
      </c>
      <c r="T76" s="60"/>
      <c r="U76" s="60"/>
      <c r="V76" s="60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</row>
    <row r="77" spans="1:39" x14ac:dyDescent="0.2">
      <c r="A77" s="183" t="s">
        <v>148</v>
      </c>
      <c r="B77" s="88" t="s">
        <v>585</v>
      </c>
      <c r="C77" s="88" t="s">
        <v>522</v>
      </c>
      <c r="D77" s="119" t="s">
        <v>509</v>
      </c>
      <c r="E77" s="119" t="s">
        <v>2205</v>
      </c>
      <c r="F77" s="119" t="s">
        <v>1211</v>
      </c>
      <c r="G77" s="89">
        <v>2.2810000000000001</v>
      </c>
      <c r="H77" s="89">
        <v>0</v>
      </c>
      <c r="I77" s="89">
        <v>2.8719999999999999</v>
      </c>
      <c r="J77" s="89">
        <v>11.667</v>
      </c>
      <c r="K77" s="89">
        <v>21.396999999999998</v>
      </c>
      <c r="L77" s="89">
        <v>19.355</v>
      </c>
      <c r="M77" s="89">
        <v>21.262</v>
      </c>
      <c r="N77" s="89">
        <v>19.983000000000001</v>
      </c>
      <c r="O77" s="89">
        <v>17.233000000000001</v>
      </c>
      <c r="P77" s="89">
        <v>22.736999999999998</v>
      </c>
      <c r="Q77" s="89">
        <v>25.72</v>
      </c>
      <c r="R77" s="89">
        <v>26.01</v>
      </c>
      <c r="S77" s="69">
        <f t="shared" si="2"/>
        <v>190.517</v>
      </c>
      <c r="T77" s="60"/>
      <c r="U77" s="60"/>
      <c r="V77" s="60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</row>
    <row r="78" spans="1:39" x14ac:dyDescent="0.2">
      <c r="A78" s="183" t="s">
        <v>148</v>
      </c>
      <c r="B78" s="88" t="s">
        <v>586</v>
      </c>
      <c r="C78" s="88" t="s">
        <v>522</v>
      </c>
      <c r="D78" s="119" t="s">
        <v>509</v>
      </c>
      <c r="E78" s="119" t="s">
        <v>2205</v>
      </c>
      <c r="F78" s="119" t="s">
        <v>1211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5.0000000000000001E-3</v>
      </c>
      <c r="S78" s="69">
        <f t="shared" si="2"/>
        <v>5.0000000000000001E-3</v>
      </c>
      <c r="T78" s="60"/>
      <c r="U78" s="60"/>
      <c r="V78" s="60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</row>
    <row r="79" spans="1:39" x14ac:dyDescent="0.2">
      <c r="A79" s="183" t="s">
        <v>148</v>
      </c>
      <c r="B79" s="88" t="s">
        <v>587</v>
      </c>
      <c r="C79" s="88" t="s">
        <v>522</v>
      </c>
      <c r="D79" s="119" t="s">
        <v>509</v>
      </c>
      <c r="E79" s="119" t="s">
        <v>2205</v>
      </c>
      <c r="F79" s="119" t="s">
        <v>1211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7.0000000000000001E-3</v>
      </c>
      <c r="S79" s="69">
        <f t="shared" si="2"/>
        <v>7.0000000000000001E-3</v>
      </c>
      <c r="T79" s="60"/>
      <c r="U79" s="60"/>
      <c r="V79" s="60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</row>
    <row r="80" spans="1:39" x14ac:dyDescent="0.2">
      <c r="A80" s="183" t="s">
        <v>148</v>
      </c>
      <c r="B80" s="88" t="s">
        <v>588</v>
      </c>
      <c r="C80" s="88" t="s">
        <v>522</v>
      </c>
      <c r="D80" s="119" t="s">
        <v>509</v>
      </c>
      <c r="E80" s="119" t="s">
        <v>2205</v>
      </c>
      <c r="F80" s="119" t="s">
        <v>1211</v>
      </c>
      <c r="G80" s="89">
        <v>18.405000000000001</v>
      </c>
      <c r="H80" s="89">
        <v>18.555</v>
      </c>
      <c r="I80" s="89">
        <v>21.03</v>
      </c>
      <c r="J80" s="89">
        <v>16.422999999999998</v>
      </c>
      <c r="K80" s="89">
        <v>23.536999999999999</v>
      </c>
      <c r="L80" s="89">
        <v>21.29</v>
      </c>
      <c r="M80" s="89">
        <v>23.388000000000002</v>
      </c>
      <c r="N80" s="89">
        <v>21.981000000000002</v>
      </c>
      <c r="O80" s="89">
        <v>18.956</v>
      </c>
      <c r="P80" s="89">
        <v>18.521999999999998</v>
      </c>
      <c r="Q80" s="89">
        <v>19.831</v>
      </c>
      <c r="R80" s="89">
        <v>28.664000000000001</v>
      </c>
      <c r="S80" s="69">
        <f t="shared" si="2"/>
        <v>250.58199999999994</v>
      </c>
      <c r="T80" s="60"/>
      <c r="U80" s="60"/>
      <c r="V80" s="60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</row>
    <row r="81" spans="1:39" x14ac:dyDescent="0.2">
      <c r="A81" s="183" t="s">
        <v>148</v>
      </c>
      <c r="B81" s="88" t="s">
        <v>589</v>
      </c>
      <c r="C81" s="88" t="s">
        <v>522</v>
      </c>
      <c r="D81" s="119" t="s">
        <v>509</v>
      </c>
      <c r="E81" s="119" t="s">
        <v>2205</v>
      </c>
      <c r="F81" s="119" t="s">
        <v>1211</v>
      </c>
      <c r="G81" s="89">
        <v>23.568000000000001</v>
      </c>
      <c r="H81" s="89">
        <v>23.792000000000002</v>
      </c>
      <c r="I81" s="89">
        <v>28.422999999999998</v>
      </c>
      <c r="J81" s="89">
        <v>29.709</v>
      </c>
      <c r="K81" s="89">
        <v>32.095999999999997</v>
      </c>
      <c r="L81" s="89">
        <v>29.033000000000001</v>
      </c>
      <c r="M81" s="89">
        <v>31.891999999999999</v>
      </c>
      <c r="N81" s="89">
        <v>29.975000000000001</v>
      </c>
      <c r="O81" s="89">
        <v>24.571000000000002</v>
      </c>
      <c r="P81" s="89">
        <v>14.654</v>
      </c>
      <c r="Q81" s="89">
        <v>0</v>
      </c>
      <c r="R81" s="89">
        <v>0</v>
      </c>
      <c r="S81" s="69">
        <f t="shared" si="2"/>
        <v>267.71299999999997</v>
      </c>
      <c r="T81" s="60"/>
      <c r="U81" s="60"/>
      <c r="V81" s="60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</row>
    <row r="82" spans="1:39" x14ac:dyDescent="0.2">
      <c r="A82" s="183" t="s">
        <v>148</v>
      </c>
      <c r="B82" s="88" t="s">
        <v>590</v>
      </c>
      <c r="C82" s="88" t="s">
        <v>522</v>
      </c>
      <c r="D82" s="119" t="s">
        <v>509</v>
      </c>
      <c r="E82" s="119" t="s">
        <v>2205</v>
      </c>
      <c r="F82" s="119" t="s">
        <v>1211</v>
      </c>
      <c r="G82" s="89">
        <v>1.05</v>
      </c>
      <c r="H82" s="89">
        <v>2.6059999999999999</v>
      </c>
      <c r="I82" s="89">
        <v>0.626</v>
      </c>
      <c r="J82" s="89">
        <v>7.1980000000000004</v>
      </c>
      <c r="K82" s="89">
        <v>0</v>
      </c>
      <c r="L82" s="89">
        <v>3.7509999999999999</v>
      </c>
      <c r="M82" s="89">
        <v>0.50900000000000001</v>
      </c>
      <c r="N82" s="89">
        <v>0</v>
      </c>
      <c r="O82" s="89">
        <v>0</v>
      </c>
      <c r="P82" s="89">
        <v>0</v>
      </c>
      <c r="Q82" s="89">
        <v>0</v>
      </c>
      <c r="R82" s="89">
        <v>2E-3</v>
      </c>
      <c r="S82" s="69">
        <f t="shared" si="2"/>
        <v>15.742000000000001</v>
      </c>
      <c r="T82" s="60"/>
      <c r="U82" s="60"/>
      <c r="V82" s="60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</row>
    <row r="83" spans="1:39" x14ac:dyDescent="0.2">
      <c r="A83" s="183" t="s">
        <v>148</v>
      </c>
      <c r="B83" s="88" t="s">
        <v>591</v>
      </c>
      <c r="C83" s="88" t="s">
        <v>522</v>
      </c>
      <c r="D83" s="119" t="s">
        <v>509</v>
      </c>
      <c r="E83" s="119" t="s">
        <v>2205</v>
      </c>
      <c r="F83" s="119" t="s">
        <v>1211</v>
      </c>
      <c r="G83" s="89">
        <v>16.834</v>
      </c>
      <c r="H83" s="89">
        <v>16.867999999999999</v>
      </c>
      <c r="I83" s="89">
        <v>19.117999999999999</v>
      </c>
      <c r="J83" s="89">
        <v>19.806000000000001</v>
      </c>
      <c r="K83" s="89">
        <v>21.524000000000001</v>
      </c>
      <c r="L83" s="89">
        <v>23.225999999999999</v>
      </c>
      <c r="M83" s="89">
        <v>25.513999999999999</v>
      </c>
      <c r="N83" s="89">
        <v>23.98</v>
      </c>
      <c r="O83" s="89">
        <v>19.448</v>
      </c>
      <c r="P83" s="89">
        <v>22.696000000000002</v>
      </c>
      <c r="Q83" s="89">
        <v>27.452000000000002</v>
      </c>
      <c r="R83" s="89">
        <v>29.617000000000001</v>
      </c>
      <c r="S83" s="69">
        <f t="shared" si="2"/>
        <v>266.08299999999997</v>
      </c>
      <c r="T83" s="60"/>
      <c r="U83" s="60"/>
      <c r="V83" s="6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</row>
    <row r="84" spans="1:39" x14ac:dyDescent="0.2">
      <c r="A84" s="183" t="s">
        <v>148</v>
      </c>
      <c r="B84" s="88" t="s">
        <v>592</v>
      </c>
      <c r="C84" s="88" t="s">
        <v>522</v>
      </c>
      <c r="D84" s="119" t="s">
        <v>509</v>
      </c>
      <c r="E84" s="119" t="s">
        <v>2205</v>
      </c>
      <c r="F84" s="119" t="s">
        <v>1211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15.944000000000001</v>
      </c>
      <c r="O84" s="89">
        <v>12.574</v>
      </c>
      <c r="P84" s="89">
        <v>17.28</v>
      </c>
      <c r="Q84" s="89">
        <v>21.420999999999999</v>
      </c>
      <c r="R84" s="89">
        <v>20.977</v>
      </c>
      <c r="S84" s="69">
        <f t="shared" si="2"/>
        <v>88.195999999999998</v>
      </c>
      <c r="T84" s="60"/>
      <c r="U84" s="60"/>
      <c r="V84" s="60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</row>
    <row r="85" spans="1:39" x14ac:dyDescent="0.2">
      <c r="A85" s="183" t="s">
        <v>148</v>
      </c>
      <c r="B85" s="88" t="s">
        <v>593</v>
      </c>
      <c r="C85" s="88" t="s">
        <v>522</v>
      </c>
      <c r="D85" s="119" t="s">
        <v>509</v>
      </c>
      <c r="E85" s="119" t="s">
        <v>2205</v>
      </c>
      <c r="F85" s="119" t="s">
        <v>1211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2E-3</v>
      </c>
      <c r="S85" s="69">
        <f t="shared" si="2"/>
        <v>2E-3</v>
      </c>
      <c r="T85" s="60"/>
      <c r="U85" s="60"/>
      <c r="V85" s="60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</row>
    <row r="86" spans="1:39" x14ac:dyDescent="0.2">
      <c r="A86" s="183" t="s">
        <v>148</v>
      </c>
      <c r="B86" s="88" t="s">
        <v>594</v>
      </c>
      <c r="C86" s="88" t="s">
        <v>522</v>
      </c>
      <c r="D86" s="119" t="s">
        <v>509</v>
      </c>
      <c r="E86" s="119" t="s">
        <v>2205</v>
      </c>
      <c r="F86" s="119" t="s">
        <v>1211</v>
      </c>
      <c r="G86" s="89">
        <v>15.430999999999999</v>
      </c>
      <c r="H86" s="89">
        <v>13.494999999999999</v>
      </c>
      <c r="I86" s="89">
        <v>15.294</v>
      </c>
      <c r="J86" s="89">
        <v>14.103999999999999</v>
      </c>
      <c r="K86" s="89">
        <v>12.837999999999999</v>
      </c>
      <c r="L86" s="89">
        <v>11.614000000000001</v>
      </c>
      <c r="M86" s="89">
        <v>12.757</v>
      </c>
      <c r="N86" s="89">
        <v>11.99</v>
      </c>
      <c r="O86" s="89">
        <v>12.12</v>
      </c>
      <c r="P86" s="89">
        <v>13.699</v>
      </c>
      <c r="Q86" s="89">
        <v>13.698</v>
      </c>
      <c r="R86" s="89">
        <v>17.077000000000002</v>
      </c>
      <c r="S86" s="69">
        <f t="shared" si="2"/>
        <v>164.11700000000002</v>
      </c>
      <c r="T86" s="60"/>
      <c r="U86" s="60"/>
      <c r="V86" s="60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</row>
    <row r="87" spans="1:39" x14ac:dyDescent="0.2">
      <c r="A87" s="183" t="s">
        <v>148</v>
      </c>
      <c r="B87" s="88" t="s">
        <v>595</v>
      </c>
      <c r="C87" s="88" t="s">
        <v>522</v>
      </c>
      <c r="D87" s="119" t="s">
        <v>509</v>
      </c>
      <c r="E87" s="119" t="s">
        <v>2205</v>
      </c>
      <c r="F87" s="119" t="s">
        <v>1211</v>
      </c>
      <c r="G87" s="89">
        <v>25.187999999999999</v>
      </c>
      <c r="H87" s="89">
        <v>26.989000000000001</v>
      </c>
      <c r="I87" s="89">
        <v>30.588999999999999</v>
      </c>
      <c r="J87" s="89">
        <v>31.911000000000001</v>
      </c>
      <c r="K87" s="89">
        <v>34.235999999999997</v>
      </c>
      <c r="L87" s="89">
        <v>30.968</v>
      </c>
      <c r="M87" s="89">
        <v>34.018000000000001</v>
      </c>
      <c r="N87" s="89">
        <v>31.972999999999999</v>
      </c>
      <c r="O87" s="89">
        <v>23.824999999999999</v>
      </c>
      <c r="P87" s="89">
        <v>15.257</v>
      </c>
      <c r="Q87" s="89">
        <v>12.750999999999999</v>
      </c>
      <c r="R87" s="89">
        <v>24.265999999999998</v>
      </c>
      <c r="S87" s="69">
        <f t="shared" si="2"/>
        <v>321.97099999999995</v>
      </c>
      <c r="T87" s="60"/>
      <c r="U87" s="60"/>
      <c r="V87" s="60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</row>
    <row r="88" spans="1:39" x14ac:dyDescent="0.2">
      <c r="A88" s="183" t="s">
        <v>150</v>
      </c>
      <c r="B88" s="88" t="s">
        <v>596</v>
      </c>
      <c r="C88" s="88" t="s">
        <v>522</v>
      </c>
      <c r="D88" s="119" t="s">
        <v>509</v>
      </c>
      <c r="E88" s="119" t="s">
        <v>2205</v>
      </c>
      <c r="F88" s="119" t="s">
        <v>1211</v>
      </c>
      <c r="G88" s="89">
        <v>1831.3119999999999</v>
      </c>
      <c r="H88" s="89">
        <v>1849.279</v>
      </c>
      <c r="I88" s="89">
        <v>2035.652</v>
      </c>
      <c r="J88" s="89">
        <v>1703.258</v>
      </c>
      <c r="K88" s="89">
        <v>935.54</v>
      </c>
      <c r="L88" s="89">
        <v>1521.777</v>
      </c>
      <c r="M88" s="89">
        <v>2091.3989999999999</v>
      </c>
      <c r="N88" s="89">
        <v>2145.8069999999998</v>
      </c>
      <c r="O88" s="89">
        <v>1882.579</v>
      </c>
      <c r="P88" s="89">
        <v>1402.067</v>
      </c>
      <c r="Q88" s="89">
        <v>1948.722</v>
      </c>
      <c r="R88" s="89">
        <v>2007.3779999999999</v>
      </c>
      <c r="S88" s="69">
        <f t="shared" si="2"/>
        <v>21354.770000000004</v>
      </c>
      <c r="T88" s="60"/>
      <c r="U88" s="60"/>
      <c r="V88" s="60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</row>
    <row r="89" spans="1:39" x14ac:dyDescent="0.2">
      <c r="A89" s="183" t="s">
        <v>150</v>
      </c>
      <c r="B89" s="88" t="s">
        <v>597</v>
      </c>
      <c r="C89" s="88" t="s">
        <v>522</v>
      </c>
      <c r="D89" s="119" t="s">
        <v>509</v>
      </c>
      <c r="E89" s="119" t="s">
        <v>2205</v>
      </c>
      <c r="F89" s="119" t="s">
        <v>1211</v>
      </c>
      <c r="G89" s="89">
        <v>931.86500000000001</v>
      </c>
      <c r="H89" s="89">
        <v>949.56399999999996</v>
      </c>
      <c r="I89" s="89">
        <v>137.85499999999999</v>
      </c>
      <c r="J89" s="89">
        <v>686.00199999999995</v>
      </c>
      <c r="K89" s="89">
        <v>1110.462</v>
      </c>
      <c r="L89" s="89">
        <v>376.66199999999998</v>
      </c>
      <c r="M89" s="89">
        <v>585.14300000000003</v>
      </c>
      <c r="N89" s="89">
        <v>1203.925</v>
      </c>
      <c r="O89" s="89">
        <v>901.95299999999997</v>
      </c>
      <c r="P89" s="89">
        <v>430.89</v>
      </c>
      <c r="Q89" s="89">
        <v>1006.866</v>
      </c>
      <c r="R89" s="89">
        <v>775.68799999999999</v>
      </c>
      <c r="S89" s="69">
        <f t="shared" si="2"/>
        <v>9096.8750000000018</v>
      </c>
      <c r="T89" s="60"/>
      <c r="U89" s="60"/>
      <c r="V89" s="60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</row>
    <row r="90" spans="1:39" x14ac:dyDescent="0.2">
      <c r="A90" s="183" t="s">
        <v>150</v>
      </c>
      <c r="B90" s="88" t="s">
        <v>598</v>
      </c>
      <c r="C90" s="88" t="s">
        <v>522</v>
      </c>
      <c r="D90" s="119" t="s">
        <v>509</v>
      </c>
      <c r="E90" s="119" t="s">
        <v>2205</v>
      </c>
      <c r="F90" s="119" t="s">
        <v>1211</v>
      </c>
      <c r="G90" s="89">
        <v>1182.9749999999999</v>
      </c>
      <c r="H90" s="89">
        <v>1058.143</v>
      </c>
      <c r="I90" s="89">
        <v>1038.6969999999999</v>
      </c>
      <c r="J90" s="89">
        <v>469.755</v>
      </c>
      <c r="K90" s="89">
        <v>901.16300000000001</v>
      </c>
      <c r="L90" s="89">
        <v>659.41099999999994</v>
      </c>
      <c r="M90" s="89">
        <v>1186.9670000000001</v>
      </c>
      <c r="N90" s="89">
        <v>1164.444</v>
      </c>
      <c r="O90" s="89">
        <v>757.35699999999997</v>
      </c>
      <c r="P90" s="89">
        <v>952.87</v>
      </c>
      <c r="Q90" s="89">
        <v>865.58699999999999</v>
      </c>
      <c r="R90" s="89">
        <v>1173.546</v>
      </c>
      <c r="S90" s="69">
        <f t="shared" si="2"/>
        <v>11410.915000000001</v>
      </c>
      <c r="T90" s="60"/>
      <c r="U90" s="60"/>
      <c r="V90" s="60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</row>
    <row r="91" spans="1:39" x14ac:dyDescent="0.2">
      <c r="A91" s="183" t="s">
        <v>151</v>
      </c>
      <c r="B91" s="88" t="s">
        <v>599</v>
      </c>
      <c r="C91" s="88" t="s">
        <v>522</v>
      </c>
      <c r="D91" s="119" t="s">
        <v>509</v>
      </c>
      <c r="E91" s="119" t="s">
        <v>2205</v>
      </c>
      <c r="F91" s="119" t="s">
        <v>1211</v>
      </c>
      <c r="G91" s="89">
        <v>8931.2530000000006</v>
      </c>
      <c r="H91" s="89">
        <v>6829.8609999999999</v>
      </c>
      <c r="I91" s="89">
        <v>8632.0419999999995</v>
      </c>
      <c r="J91" s="89">
        <v>7954.5529999999999</v>
      </c>
      <c r="K91" s="89">
        <v>6655.2349999999997</v>
      </c>
      <c r="L91" s="89">
        <v>6113.259</v>
      </c>
      <c r="M91" s="89">
        <v>8666.5930000000008</v>
      </c>
      <c r="N91" s="89">
        <v>7767.29</v>
      </c>
      <c r="O91" s="89">
        <v>8821.2720000000008</v>
      </c>
      <c r="P91" s="89">
        <v>6662.0680000000002</v>
      </c>
      <c r="Q91" s="89">
        <v>8327.1610000000001</v>
      </c>
      <c r="R91" s="89">
        <v>8168.6679999999997</v>
      </c>
      <c r="S91" s="69">
        <f t="shared" si="2"/>
        <v>93529.255000000005</v>
      </c>
      <c r="T91" s="60"/>
      <c r="U91" s="60"/>
      <c r="V91" s="60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</row>
    <row r="92" spans="1:39" x14ac:dyDescent="0.2">
      <c r="A92" s="183" t="s">
        <v>152</v>
      </c>
      <c r="B92" s="88" t="s">
        <v>600</v>
      </c>
      <c r="C92" s="88" t="s">
        <v>522</v>
      </c>
      <c r="D92" s="119" t="s">
        <v>509</v>
      </c>
      <c r="E92" s="119" t="s">
        <v>2205</v>
      </c>
      <c r="F92" s="119" t="s">
        <v>1211</v>
      </c>
      <c r="G92" s="89">
        <v>1878.451</v>
      </c>
      <c r="H92" s="89">
        <v>1822.135</v>
      </c>
      <c r="I92" s="89">
        <v>1889.0719999999999</v>
      </c>
      <c r="J92" s="89">
        <v>70.641999999999996</v>
      </c>
      <c r="K92" s="89">
        <v>935.83100000000002</v>
      </c>
      <c r="L92" s="89">
        <v>1026.452</v>
      </c>
      <c r="M92" s="89">
        <v>1209.261</v>
      </c>
      <c r="N92" s="89">
        <v>1385.3030000000001</v>
      </c>
      <c r="O92" s="89">
        <v>1374.3879999999999</v>
      </c>
      <c r="P92" s="89">
        <v>23.015999999999998</v>
      </c>
      <c r="Q92" s="89">
        <v>4.3280000000000003</v>
      </c>
      <c r="R92" s="89">
        <v>0</v>
      </c>
      <c r="S92" s="69">
        <f t="shared" si="2"/>
        <v>11618.878999999999</v>
      </c>
      <c r="T92" s="60"/>
      <c r="U92" s="60"/>
      <c r="V92" s="60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</row>
    <row r="93" spans="1:39" x14ac:dyDescent="0.2">
      <c r="A93" s="183" t="s">
        <v>152</v>
      </c>
      <c r="B93" s="88" t="s">
        <v>601</v>
      </c>
      <c r="C93" s="88" t="s">
        <v>522</v>
      </c>
      <c r="D93" s="119" t="s">
        <v>509</v>
      </c>
      <c r="E93" s="119" t="s">
        <v>2205</v>
      </c>
      <c r="F93" s="119" t="s">
        <v>1211</v>
      </c>
      <c r="G93" s="89">
        <v>3991.7089999999998</v>
      </c>
      <c r="H93" s="89">
        <v>3577.32</v>
      </c>
      <c r="I93" s="89">
        <v>3987.223</v>
      </c>
      <c r="J93" s="89">
        <v>150.11500000000001</v>
      </c>
      <c r="K93" s="89">
        <v>1989.2850000000001</v>
      </c>
      <c r="L93" s="89">
        <v>2181.2109999999998</v>
      </c>
      <c r="M93" s="89">
        <v>2584.8629999999998</v>
      </c>
      <c r="N93" s="89">
        <v>3275.2919999999999</v>
      </c>
      <c r="O93" s="89">
        <v>2920.5749999999998</v>
      </c>
      <c r="P93" s="89">
        <v>4975.0709999999999</v>
      </c>
      <c r="Q93" s="89">
        <v>5297.6360000000004</v>
      </c>
      <c r="R93" s="89">
        <v>5265.4740000000002</v>
      </c>
      <c r="S93" s="69">
        <f t="shared" si="2"/>
        <v>40195.774000000005</v>
      </c>
      <c r="T93" s="60"/>
      <c r="U93" s="60"/>
      <c r="V93" s="60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</row>
    <row r="94" spans="1:39" x14ac:dyDescent="0.2">
      <c r="A94" s="183" t="s">
        <v>153</v>
      </c>
      <c r="B94" s="88" t="s">
        <v>602</v>
      </c>
      <c r="C94" s="88" t="s">
        <v>522</v>
      </c>
      <c r="D94" s="119" t="s">
        <v>509</v>
      </c>
      <c r="E94" s="119" t="s">
        <v>2205</v>
      </c>
      <c r="F94" s="119" t="s">
        <v>1211</v>
      </c>
      <c r="G94" s="89">
        <v>13576.124</v>
      </c>
      <c r="H94" s="89">
        <v>12107.976000000001</v>
      </c>
      <c r="I94" s="89">
        <v>11699.736999999999</v>
      </c>
      <c r="J94" s="89">
        <v>11246.700999999999</v>
      </c>
      <c r="K94" s="89">
        <v>11376.324000000001</v>
      </c>
      <c r="L94" s="89">
        <v>11858.141</v>
      </c>
      <c r="M94" s="89">
        <v>11642.352000000001</v>
      </c>
      <c r="N94" s="89">
        <v>10050.241</v>
      </c>
      <c r="O94" s="89">
        <v>8813.7749999999996</v>
      </c>
      <c r="P94" s="89">
        <v>9393.4969999999994</v>
      </c>
      <c r="Q94" s="89">
        <v>8968.6949999999997</v>
      </c>
      <c r="R94" s="89">
        <v>8749.0630000000001</v>
      </c>
      <c r="S94" s="69">
        <f t="shared" si="2"/>
        <v>129482.62599999999</v>
      </c>
      <c r="T94" s="60"/>
      <c r="U94" s="60"/>
      <c r="V94" s="60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</row>
    <row r="95" spans="1:39" x14ac:dyDescent="0.2">
      <c r="A95" s="183" t="s">
        <v>153</v>
      </c>
      <c r="B95" s="88" t="s">
        <v>603</v>
      </c>
      <c r="C95" s="88" t="s">
        <v>522</v>
      </c>
      <c r="D95" s="119" t="s">
        <v>509</v>
      </c>
      <c r="E95" s="119" t="s">
        <v>2205</v>
      </c>
      <c r="F95" s="119" t="s">
        <v>1211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69">
        <f t="shared" si="2"/>
        <v>0</v>
      </c>
      <c r="T95" s="60"/>
      <c r="U95" s="60"/>
      <c r="V95" s="60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</row>
    <row r="96" spans="1:39" x14ac:dyDescent="0.2">
      <c r="A96" s="183" t="s">
        <v>155</v>
      </c>
      <c r="B96" s="88" t="s">
        <v>604</v>
      </c>
      <c r="C96" s="88" t="s">
        <v>522</v>
      </c>
      <c r="D96" s="119" t="s">
        <v>509</v>
      </c>
      <c r="E96" s="119" t="s">
        <v>2205</v>
      </c>
      <c r="F96" s="119" t="s">
        <v>1211</v>
      </c>
      <c r="G96" s="89">
        <v>69102.039000000004</v>
      </c>
      <c r="H96" s="89">
        <v>59415.106</v>
      </c>
      <c r="I96" s="89">
        <v>64927.196000000004</v>
      </c>
      <c r="J96" s="89">
        <v>51576.330999999998</v>
      </c>
      <c r="K96" s="89">
        <v>54371.737999999998</v>
      </c>
      <c r="L96" s="89">
        <v>3.7</v>
      </c>
      <c r="M96" s="89">
        <v>51118.368000000002</v>
      </c>
      <c r="N96" s="89">
        <v>34759.803999999996</v>
      </c>
      <c r="O96" s="89">
        <v>49995.1</v>
      </c>
      <c r="P96" s="89">
        <v>44295.631999999998</v>
      </c>
      <c r="Q96" s="89">
        <v>57656.862000000001</v>
      </c>
      <c r="R96" s="89">
        <v>51576.722999999998</v>
      </c>
      <c r="S96" s="69">
        <f t="shared" si="2"/>
        <v>588798.59900000005</v>
      </c>
      <c r="T96" s="60"/>
      <c r="U96" s="60"/>
      <c r="V96" s="60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</row>
    <row r="97" spans="1:39" x14ac:dyDescent="0.2">
      <c r="A97" s="183" t="s">
        <v>156</v>
      </c>
      <c r="B97" s="88" t="s">
        <v>605</v>
      </c>
      <c r="C97" s="88" t="s">
        <v>1873</v>
      </c>
      <c r="D97" s="119" t="s">
        <v>509</v>
      </c>
      <c r="E97" s="119" t="s">
        <v>2205</v>
      </c>
      <c r="F97" s="119" t="s">
        <v>1211</v>
      </c>
      <c r="G97" s="89">
        <v>66</v>
      </c>
      <c r="H97" s="89">
        <v>45</v>
      </c>
      <c r="I97" s="89">
        <v>156</v>
      </c>
      <c r="J97" s="89">
        <v>115</v>
      </c>
      <c r="K97" s="89">
        <v>141</v>
      </c>
      <c r="L97" s="89">
        <v>57.67</v>
      </c>
      <c r="M97" s="89">
        <v>189.83799999999999</v>
      </c>
      <c r="N97" s="89">
        <v>260.62799999999999</v>
      </c>
      <c r="O97" s="89">
        <v>268.37700000000001</v>
      </c>
      <c r="P97" s="89">
        <v>227.26900000000001</v>
      </c>
      <c r="Q97" s="89">
        <v>247.45699999999999</v>
      </c>
      <c r="R97" s="89">
        <v>144.44900000000001</v>
      </c>
      <c r="S97" s="69">
        <f t="shared" si="2"/>
        <v>1918.6880000000001</v>
      </c>
      <c r="T97" s="60"/>
      <c r="U97" s="60"/>
      <c r="V97" s="60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</row>
    <row r="98" spans="1:39" x14ac:dyDescent="0.2">
      <c r="A98" s="183" t="s">
        <v>160</v>
      </c>
      <c r="B98" s="88" t="s">
        <v>606</v>
      </c>
      <c r="C98" s="88" t="s">
        <v>1513</v>
      </c>
      <c r="D98" s="119" t="s">
        <v>509</v>
      </c>
      <c r="E98" s="119" t="s">
        <v>2205</v>
      </c>
      <c r="F98" s="119" t="s">
        <v>1211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/>
      <c r="O98" s="89"/>
      <c r="P98" s="89"/>
      <c r="Q98" s="89"/>
      <c r="R98" s="89"/>
      <c r="S98" s="69">
        <f t="shared" si="2"/>
        <v>0</v>
      </c>
      <c r="T98" s="60"/>
      <c r="U98" s="60"/>
      <c r="V98" s="60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</row>
    <row r="99" spans="1:39" x14ac:dyDescent="0.2">
      <c r="A99" s="183" t="s">
        <v>161</v>
      </c>
      <c r="B99" s="88" t="s">
        <v>607</v>
      </c>
      <c r="C99" s="88" t="s">
        <v>522</v>
      </c>
      <c r="D99" s="119" t="s">
        <v>509</v>
      </c>
      <c r="E99" s="119" t="s">
        <v>2205</v>
      </c>
      <c r="F99" s="119" t="s">
        <v>1211</v>
      </c>
      <c r="G99" s="89">
        <v>151.01599999999999</v>
      </c>
      <c r="H99" s="89">
        <v>204.25200000000001</v>
      </c>
      <c r="I99" s="89">
        <v>241.191</v>
      </c>
      <c r="J99" s="89">
        <v>0</v>
      </c>
      <c r="K99" s="89">
        <v>232.15799999999999</v>
      </c>
      <c r="L99" s="89">
        <v>79.581999999999994</v>
      </c>
      <c r="M99" s="89">
        <v>611.06100000000004</v>
      </c>
      <c r="N99" s="89">
        <v>446.86099999999999</v>
      </c>
      <c r="O99" s="89">
        <v>477.50900000000001</v>
      </c>
      <c r="P99" s="89">
        <v>167.625</v>
      </c>
      <c r="Q99" s="89">
        <v>312.75200000000001</v>
      </c>
      <c r="R99" s="89">
        <v>265.94</v>
      </c>
      <c r="S99" s="69">
        <f t="shared" si="2"/>
        <v>3189.9470000000001</v>
      </c>
      <c r="T99" s="60"/>
      <c r="U99" s="60"/>
      <c r="V99" s="60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</row>
    <row r="100" spans="1:39" x14ac:dyDescent="0.2">
      <c r="A100" s="183" t="s">
        <v>161</v>
      </c>
      <c r="B100" s="88" t="s">
        <v>608</v>
      </c>
      <c r="C100" s="88" t="s">
        <v>522</v>
      </c>
      <c r="D100" s="119" t="s">
        <v>509</v>
      </c>
      <c r="E100" s="119" t="s">
        <v>2205</v>
      </c>
      <c r="F100" s="119" t="s">
        <v>1211</v>
      </c>
      <c r="G100" s="89">
        <v>750.49599999999998</v>
      </c>
      <c r="H100" s="89">
        <v>761.38099999999997</v>
      </c>
      <c r="I100" s="89">
        <v>707.44299999999998</v>
      </c>
      <c r="J100" s="89">
        <v>0</v>
      </c>
      <c r="K100" s="89">
        <v>0</v>
      </c>
      <c r="L100" s="89">
        <v>304.61700000000002</v>
      </c>
      <c r="M100" s="89">
        <v>160.18199999999999</v>
      </c>
      <c r="N100" s="89">
        <v>952.33500000000004</v>
      </c>
      <c r="O100" s="89">
        <v>907.29200000000003</v>
      </c>
      <c r="P100" s="89">
        <v>824.09900000000005</v>
      </c>
      <c r="Q100" s="89">
        <v>766.70299999999997</v>
      </c>
      <c r="R100" s="89">
        <v>829.97400000000005</v>
      </c>
      <c r="S100" s="69">
        <f t="shared" si="2"/>
        <v>6964.5220000000008</v>
      </c>
      <c r="T100" s="60"/>
      <c r="U100" s="60"/>
      <c r="V100" s="60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</row>
    <row r="101" spans="1:39" x14ac:dyDescent="0.2">
      <c r="A101" s="183" t="s">
        <v>161</v>
      </c>
      <c r="B101" s="88" t="s">
        <v>609</v>
      </c>
      <c r="C101" s="88" t="s">
        <v>522</v>
      </c>
      <c r="D101" s="119" t="s">
        <v>509</v>
      </c>
      <c r="E101" s="119" t="s">
        <v>2205</v>
      </c>
      <c r="F101" s="119" t="s">
        <v>1211</v>
      </c>
      <c r="G101" s="89">
        <v>1074.029</v>
      </c>
      <c r="H101" s="89">
        <v>1520.509</v>
      </c>
      <c r="I101" s="89">
        <v>1893.9069999999999</v>
      </c>
      <c r="J101" s="89">
        <v>1400.0889999999999</v>
      </c>
      <c r="K101" s="89">
        <v>1407.4269999999999</v>
      </c>
      <c r="L101" s="89">
        <v>324.69299999999998</v>
      </c>
      <c r="M101" s="89">
        <v>1542.2170000000001</v>
      </c>
      <c r="N101" s="89">
        <v>1184.5440000000001</v>
      </c>
      <c r="O101" s="89">
        <v>1575.9259999999999</v>
      </c>
      <c r="P101" s="89">
        <v>1168.479</v>
      </c>
      <c r="Q101" s="89">
        <v>1822.712</v>
      </c>
      <c r="R101" s="89">
        <v>1727.644</v>
      </c>
      <c r="S101" s="69">
        <f t="shared" si="2"/>
        <v>16642.175999999996</v>
      </c>
      <c r="T101" s="60"/>
      <c r="U101" s="60"/>
      <c r="V101" s="60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</row>
    <row r="102" spans="1:39" x14ac:dyDescent="0.2">
      <c r="A102" s="183" t="s">
        <v>161</v>
      </c>
      <c r="B102" s="88" t="s">
        <v>610</v>
      </c>
      <c r="C102" s="88" t="s">
        <v>522</v>
      </c>
      <c r="D102" s="119" t="s">
        <v>509</v>
      </c>
      <c r="E102" s="119" t="s">
        <v>2205</v>
      </c>
      <c r="F102" s="119" t="s">
        <v>1211</v>
      </c>
      <c r="G102" s="89">
        <v>1420.482</v>
      </c>
      <c r="H102" s="89">
        <v>2029.163</v>
      </c>
      <c r="I102" s="89">
        <v>3006.9050000000002</v>
      </c>
      <c r="J102" s="89">
        <v>2492.7660000000001</v>
      </c>
      <c r="K102" s="89">
        <v>2565.5680000000002</v>
      </c>
      <c r="L102" s="89">
        <v>493.334</v>
      </c>
      <c r="M102" s="89">
        <v>2537.654</v>
      </c>
      <c r="N102" s="89">
        <v>2023.0630000000001</v>
      </c>
      <c r="O102" s="89">
        <v>2508.0459999999998</v>
      </c>
      <c r="P102" s="89">
        <v>1877.925</v>
      </c>
      <c r="Q102" s="89">
        <v>2898.806</v>
      </c>
      <c r="R102" s="89">
        <v>2861.5810000000001</v>
      </c>
      <c r="S102" s="69">
        <f t="shared" si="2"/>
        <v>26715.293000000005</v>
      </c>
      <c r="T102" s="60"/>
      <c r="U102" s="60"/>
      <c r="V102" s="60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</row>
    <row r="103" spans="1:39" x14ac:dyDescent="0.2">
      <c r="A103" s="183" t="s">
        <v>161</v>
      </c>
      <c r="B103" s="88" t="s">
        <v>611</v>
      </c>
      <c r="C103" s="88" t="s">
        <v>522</v>
      </c>
      <c r="D103" s="119" t="s">
        <v>509</v>
      </c>
      <c r="E103" s="119" t="s">
        <v>2205</v>
      </c>
      <c r="F103" s="119" t="s">
        <v>1211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69">
        <f t="shared" si="2"/>
        <v>0</v>
      </c>
      <c r="T103" s="60"/>
      <c r="U103" s="60"/>
      <c r="V103" s="60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</row>
    <row r="104" spans="1:39" x14ac:dyDescent="0.2">
      <c r="A104" s="183" t="s">
        <v>161</v>
      </c>
      <c r="B104" s="88" t="s">
        <v>612</v>
      </c>
      <c r="C104" s="88" t="s">
        <v>522</v>
      </c>
      <c r="D104" s="119" t="s">
        <v>509</v>
      </c>
      <c r="E104" s="119" t="s">
        <v>2205</v>
      </c>
      <c r="F104" s="119" t="s">
        <v>1211</v>
      </c>
      <c r="G104" s="89">
        <v>1329.49</v>
      </c>
      <c r="H104" s="89">
        <v>1231.9649999999999</v>
      </c>
      <c r="I104" s="89">
        <v>2254.2150000000001</v>
      </c>
      <c r="J104" s="89">
        <v>2538.33</v>
      </c>
      <c r="K104" s="89">
        <v>2666.125</v>
      </c>
      <c r="L104" s="89">
        <v>580.45899999999995</v>
      </c>
      <c r="M104" s="89">
        <v>2687.9650000000001</v>
      </c>
      <c r="N104" s="89">
        <v>1909.9929999999999</v>
      </c>
      <c r="O104" s="89">
        <v>2577.7910000000002</v>
      </c>
      <c r="P104" s="89">
        <v>1806.7940000000001</v>
      </c>
      <c r="Q104" s="89">
        <v>2340.1489999999999</v>
      </c>
      <c r="R104" s="89">
        <v>3027.57</v>
      </c>
      <c r="S104" s="69">
        <f t="shared" si="2"/>
        <v>24950.846000000005</v>
      </c>
      <c r="T104" s="60"/>
      <c r="U104" s="60"/>
      <c r="V104" s="60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</row>
    <row r="105" spans="1:39" x14ac:dyDescent="0.2">
      <c r="A105" s="183" t="s">
        <v>161</v>
      </c>
      <c r="B105" s="88" t="s">
        <v>613</v>
      </c>
      <c r="C105" s="88" t="s">
        <v>522</v>
      </c>
      <c r="D105" s="119" t="s">
        <v>509</v>
      </c>
      <c r="E105" s="119" t="s">
        <v>2205</v>
      </c>
      <c r="F105" s="119" t="s">
        <v>1211</v>
      </c>
      <c r="G105" s="89">
        <v>759.90200000000004</v>
      </c>
      <c r="H105" s="89">
        <v>690.57600000000002</v>
      </c>
      <c r="I105" s="89">
        <v>778.38300000000004</v>
      </c>
      <c r="J105" s="89">
        <v>0</v>
      </c>
      <c r="K105" s="89">
        <v>0</v>
      </c>
      <c r="L105" s="89">
        <v>3.56</v>
      </c>
      <c r="M105" s="89">
        <v>728.80799999999999</v>
      </c>
      <c r="N105" s="89">
        <v>803.70299999999997</v>
      </c>
      <c r="O105" s="89">
        <v>701.24199999999996</v>
      </c>
      <c r="P105" s="89">
        <v>683.67399999999998</v>
      </c>
      <c r="Q105" s="89">
        <v>629.65599999999995</v>
      </c>
      <c r="R105" s="89">
        <v>621.52700000000004</v>
      </c>
      <c r="S105" s="69">
        <f t="shared" si="2"/>
        <v>6401.0309999999999</v>
      </c>
      <c r="T105" s="60"/>
      <c r="U105" s="60"/>
      <c r="V105" s="60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</row>
    <row r="106" spans="1:39" x14ac:dyDescent="0.2">
      <c r="A106" s="183" t="s">
        <v>161</v>
      </c>
      <c r="B106" s="88" t="s">
        <v>614</v>
      </c>
      <c r="C106" s="88" t="s">
        <v>522</v>
      </c>
      <c r="D106" s="119" t="s">
        <v>509</v>
      </c>
      <c r="E106" s="119" t="s">
        <v>2205</v>
      </c>
      <c r="F106" s="119" t="s">
        <v>1211</v>
      </c>
      <c r="G106" s="89">
        <v>1497.4110000000001</v>
      </c>
      <c r="H106" s="89">
        <v>2376.7359999999999</v>
      </c>
      <c r="I106" s="89">
        <v>3263.4520000000002</v>
      </c>
      <c r="J106" s="89">
        <v>2700.7379999999998</v>
      </c>
      <c r="K106" s="89">
        <v>2964.598</v>
      </c>
      <c r="L106" s="89">
        <v>585.59</v>
      </c>
      <c r="M106" s="89">
        <v>2281.9229999999998</v>
      </c>
      <c r="N106" s="89">
        <v>1956.425</v>
      </c>
      <c r="O106" s="89">
        <v>1687.3910000000001</v>
      </c>
      <c r="P106" s="89">
        <v>1841.9079999999999</v>
      </c>
      <c r="Q106" s="89">
        <v>1240.252</v>
      </c>
      <c r="R106" s="89">
        <v>2123.9650000000001</v>
      </c>
      <c r="S106" s="69">
        <f t="shared" si="2"/>
        <v>24520.388999999999</v>
      </c>
      <c r="T106" s="60"/>
      <c r="U106" s="60"/>
      <c r="V106" s="60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</row>
    <row r="107" spans="1:39" x14ac:dyDescent="0.2">
      <c r="A107" s="183" t="s">
        <v>161</v>
      </c>
      <c r="B107" s="88" t="s">
        <v>615</v>
      </c>
      <c r="C107" s="88" t="s">
        <v>522</v>
      </c>
      <c r="D107" s="119" t="s">
        <v>509</v>
      </c>
      <c r="E107" s="119" t="s">
        <v>2205</v>
      </c>
      <c r="F107" s="119" t="s">
        <v>1211</v>
      </c>
      <c r="G107" s="89">
        <v>695.01300000000003</v>
      </c>
      <c r="H107" s="89">
        <v>612.08799999999997</v>
      </c>
      <c r="I107" s="89">
        <v>619.67700000000002</v>
      </c>
      <c r="J107" s="89">
        <v>376.99799999999999</v>
      </c>
      <c r="K107" s="89">
        <v>474.55099999999999</v>
      </c>
      <c r="L107" s="89">
        <v>232.876</v>
      </c>
      <c r="M107" s="89">
        <v>540.899</v>
      </c>
      <c r="N107" s="89">
        <v>522.24400000000003</v>
      </c>
      <c r="O107" s="89">
        <v>406.40100000000001</v>
      </c>
      <c r="P107" s="89">
        <v>728.79899999999998</v>
      </c>
      <c r="Q107" s="89">
        <v>676.48199999999997</v>
      </c>
      <c r="R107" s="89">
        <v>542.49199999999996</v>
      </c>
      <c r="S107" s="69">
        <f t="shared" si="2"/>
        <v>6428.52</v>
      </c>
      <c r="T107" s="60"/>
      <c r="U107" s="60"/>
      <c r="V107" s="60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</row>
    <row r="108" spans="1:39" x14ac:dyDescent="0.2">
      <c r="A108" s="183" t="s">
        <v>161</v>
      </c>
      <c r="B108" s="88" t="s">
        <v>616</v>
      </c>
      <c r="C108" s="88" t="s">
        <v>522</v>
      </c>
      <c r="D108" s="119" t="s">
        <v>509</v>
      </c>
      <c r="E108" s="119" t="s">
        <v>2205</v>
      </c>
      <c r="F108" s="119" t="s">
        <v>1211</v>
      </c>
      <c r="G108" s="89">
        <v>972.24300000000005</v>
      </c>
      <c r="H108" s="89">
        <v>1295.2349999999999</v>
      </c>
      <c r="I108" s="89">
        <v>2241.509</v>
      </c>
      <c r="J108" s="89">
        <v>512.89800000000002</v>
      </c>
      <c r="K108" s="89">
        <v>1199.001</v>
      </c>
      <c r="L108" s="89">
        <v>676.60699999999997</v>
      </c>
      <c r="M108" s="89">
        <v>1457.9259999999999</v>
      </c>
      <c r="N108" s="89">
        <v>1336.4760000000001</v>
      </c>
      <c r="O108" s="89">
        <v>1607.7339999999999</v>
      </c>
      <c r="P108" s="89">
        <v>1424.6990000000001</v>
      </c>
      <c r="Q108" s="89">
        <v>1499.1579999999999</v>
      </c>
      <c r="R108" s="89">
        <v>1991.123</v>
      </c>
      <c r="S108" s="69">
        <f t="shared" si="2"/>
        <v>16214.609</v>
      </c>
      <c r="T108" s="60"/>
      <c r="U108" s="60"/>
      <c r="V108" s="60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</row>
    <row r="109" spans="1:39" x14ac:dyDescent="0.2">
      <c r="A109" s="183" t="s">
        <v>161</v>
      </c>
      <c r="B109" s="88" t="s">
        <v>617</v>
      </c>
      <c r="C109" s="88" t="s">
        <v>522</v>
      </c>
      <c r="D109" s="119" t="s">
        <v>509</v>
      </c>
      <c r="E109" s="119" t="s">
        <v>2205</v>
      </c>
      <c r="F109" s="119" t="s">
        <v>1211</v>
      </c>
      <c r="G109" s="89">
        <v>1136.462</v>
      </c>
      <c r="H109" s="89">
        <v>923.86199999999997</v>
      </c>
      <c r="I109" s="89">
        <v>2374.6309999999999</v>
      </c>
      <c r="J109" s="89">
        <v>1660.9929999999999</v>
      </c>
      <c r="K109" s="89">
        <v>1821.675</v>
      </c>
      <c r="L109" s="89">
        <v>533.93399999999997</v>
      </c>
      <c r="M109" s="89">
        <v>1681.3140000000001</v>
      </c>
      <c r="N109" s="89">
        <v>1517.578</v>
      </c>
      <c r="O109" s="89">
        <v>1571.7919999999999</v>
      </c>
      <c r="P109" s="89">
        <v>1417.8209999999999</v>
      </c>
      <c r="Q109" s="89">
        <v>1803.26</v>
      </c>
      <c r="R109" s="89">
        <v>1742.3</v>
      </c>
      <c r="S109" s="69">
        <f t="shared" si="2"/>
        <v>18185.621999999999</v>
      </c>
      <c r="T109" s="60"/>
      <c r="U109" s="60"/>
      <c r="V109" s="60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</row>
    <row r="110" spans="1:39" x14ac:dyDescent="0.2">
      <c r="A110" s="183" t="s">
        <v>161</v>
      </c>
      <c r="B110" s="88" t="s">
        <v>618</v>
      </c>
      <c r="C110" s="88" t="s">
        <v>522</v>
      </c>
      <c r="D110" s="119" t="s">
        <v>509</v>
      </c>
      <c r="E110" s="119" t="s">
        <v>2205</v>
      </c>
      <c r="F110" s="119" t="s">
        <v>1211</v>
      </c>
      <c r="G110" s="89">
        <v>522.80700000000002</v>
      </c>
      <c r="H110" s="89">
        <v>608.32399999999996</v>
      </c>
      <c r="I110" s="89">
        <v>1821.076</v>
      </c>
      <c r="J110" s="89">
        <v>347.62</v>
      </c>
      <c r="K110" s="89">
        <v>1307.8879999999999</v>
      </c>
      <c r="L110" s="89">
        <v>692.81899999999996</v>
      </c>
      <c r="M110" s="89">
        <v>2164.4760000000001</v>
      </c>
      <c r="N110" s="89">
        <v>1275.8779999999999</v>
      </c>
      <c r="O110" s="89">
        <v>1429.36</v>
      </c>
      <c r="P110" s="89">
        <v>866.57399999999996</v>
      </c>
      <c r="Q110" s="89">
        <v>1025.8520000000001</v>
      </c>
      <c r="R110" s="89">
        <v>1510.3889999999999</v>
      </c>
      <c r="S110" s="69">
        <f t="shared" si="2"/>
        <v>13573.063000000002</v>
      </c>
      <c r="T110" s="60"/>
      <c r="U110" s="60"/>
      <c r="V110" s="60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</row>
    <row r="111" spans="1:39" x14ac:dyDescent="0.2">
      <c r="A111" s="183" t="s">
        <v>161</v>
      </c>
      <c r="B111" s="88" t="s">
        <v>619</v>
      </c>
      <c r="C111" s="88" t="s">
        <v>522</v>
      </c>
      <c r="D111" s="119" t="s">
        <v>509</v>
      </c>
      <c r="E111" s="119" t="s">
        <v>2205</v>
      </c>
      <c r="F111" s="119" t="s">
        <v>1211</v>
      </c>
      <c r="G111" s="89">
        <v>222.13200000000001</v>
      </c>
      <c r="H111" s="89">
        <v>299.88200000000001</v>
      </c>
      <c r="I111" s="89">
        <v>188.03</v>
      </c>
      <c r="J111" s="89">
        <v>92.128</v>
      </c>
      <c r="K111" s="89">
        <v>187.08799999999999</v>
      </c>
      <c r="L111" s="89">
        <v>139.774</v>
      </c>
      <c r="M111" s="89">
        <v>260.42500000000001</v>
      </c>
      <c r="N111" s="89">
        <v>108.694</v>
      </c>
      <c r="O111" s="89">
        <v>160.06299999999999</v>
      </c>
      <c r="P111" s="89">
        <v>169.40799999999999</v>
      </c>
      <c r="Q111" s="89">
        <v>260.161</v>
      </c>
      <c r="R111" s="89">
        <v>468.09100000000001</v>
      </c>
      <c r="S111" s="69">
        <f t="shared" si="2"/>
        <v>2555.8759999999997</v>
      </c>
      <c r="T111" s="60"/>
      <c r="U111" s="60"/>
      <c r="V111" s="60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</row>
    <row r="112" spans="1:39" x14ac:dyDescent="0.2">
      <c r="A112" s="183" t="s">
        <v>161</v>
      </c>
      <c r="B112" s="88" t="s">
        <v>620</v>
      </c>
      <c r="C112" s="88" t="s">
        <v>522</v>
      </c>
      <c r="D112" s="119" t="s">
        <v>509</v>
      </c>
      <c r="E112" s="119" t="s">
        <v>2205</v>
      </c>
      <c r="F112" s="119" t="s">
        <v>1211</v>
      </c>
      <c r="G112" s="89">
        <v>18.707000000000001</v>
      </c>
      <c r="H112" s="89">
        <v>0</v>
      </c>
      <c r="I112" s="89">
        <v>0</v>
      </c>
      <c r="J112" s="89">
        <v>0</v>
      </c>
      <c r="K112" s="89">
        <v>0</v>
      </c>
      <c r="L112" s="89">
        <v>75.804000000000002</v>
      </c>
      <c r="M112" s="89">
        <v>2.0219999999999998</v>
      </c>
      <c r="N112" s="89">
        <v>0</v>
      </c>
      <c r="O112" s="89">
        <v>62.356999999999999</v>
      </c>
      <c r="P112" s="89">
        <v>0</v>
      </c>
      <c r="Q112" s="89">
        <v>250.88200000000001</v>
      </c>
      <c r="R112" s="89">
        <v>393.19200000000001</v>
      </c>
      <c r="S112" s="69">
        <f t="shared" si="2"/>
        <v>802.96399999999994</v>
      </c>
      <c r="T112" s="60"/>
      <c r="U112" s="60"/>
      <c r="V112" s="60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</row>
    <row r="113" spans="1:39" x14ac:dyDescent="0.2">
      <c r="A113" s="183" t="s">
        <v>161</v>
      </c>
      <c r="B113" s="88" t="s">
        <v>621</v>
      </c>
      <c r="C113" s="88" t="s">
        <v>522</v>
      </c>
      <c r="D113" s="119" t="s">
        <v>509</v>
      </c>
      <c r="E113" s="119" t="s">
        <v>2205</v>
      </c>
      <c r="F113" s="119" t="s">
        <v>1211</v>
      </c>
      <c r="G113" s="89">
        <v>312.97899999999998</v>
      </c>
      <c r="H113" s="89">
        <v>315.89699999999999</v>
      </c>
      <c r="I113" s="89">
        <v>332.697</v>
      </c>
      <c r="J113" s="89">
        <v>0</v>
      </c>
      <c r="K113" s="89">
        <v>33.933999999999997</v>
      </c>
      <c r="L113" s="89">
        <v>339.17899999999997</v>
      </c>
      <c r="M113" s="89">
        <v>403.21600000000001</v>
      </c>
      <c r="N113" s="89">
        <v>421.10199999999998</v>
      </c>
      <c r="O113" s="89">
        <v>354.92</v>
      </c>
      <c r="P113" s="89">
        <v>319.79599999999999</v>
      </c>
      <c r="Q113" s="89">
        <v>300.28899999999999</v>
      </c>
      <c r="R113" s="89">
        <v>297.54899999999998</v>
      </c>
      <c r="S113" s="69">
        <f t="shared" si="2"/>
        <v>3431.558</v>
      </c>
      <c r="T113" s="60"/>
      <c r="U113" s="60"/>
      <c r="V113" s="60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</row>
    <row r="114" spans="1:39" x14ac:dyDescent="0.2">
      <c r="A114" s="183" t="s">
        <v>161</v>
      </c>
      <c r="B114" s="88" t="s">
        <v>622</v>
      </c>
      <c r="C114" s="88" t="s">
        <v>522</v>
      </c>
      <c r="D114" s="119" t="s">
        <v>509</v>
      </c>
      <c r="E114" s="119" t="s">
        <v>2205</v>
      </c>
      <c r="F114" s="119" t="s">
        <v>1211</v>
      </c>
      <c r="G114" s="89">
        <v>234.48099999999999</v>
      </c>
      <c r="H114" s="89">
        <v>218.631</v>
      </c>
      <c r="I114" s="89">
        <v>760.78399999999999</v>
      </c>
      <c r="J114" s="89">
        <v>192.977</v>
      </c>
      <c r="K114" s="89">
        <v>479.68299999999999</v>
      </c>
      <c r="L114" s="89">
        <v>365.33699999999999</v>
      </c>
      <c r="M114" s="89">
        <v>597.59100000000001</v>
      </c>
      <c r="N114" s="89">
        <v>461.65800000000002</v>
      </c>
      <c r="O114" s="89">
        <v>318.58600000000001</v>
      </c>
      <c r="P114" s="89">
        <v>392.97199999999998</v>
      </c>
      <c r="Q114" s="89">
        <v>750.54700000000003</v>
      </c>
      <c r="R114" s="89">
        <v>454.745</v>
      </c>
      <c r="S114" s="69">
        <f t="shared" si="2"/>
        <v>5227.9919999999993</v>
      </c>
      <c r="T114" s="60"/>
      <c r="U114" s="60"/>
      <c r="V114" s="60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</row>
    <row r="115" spans="1:39" x14ac:dyDescent="0.2">
      <c r="A115" s="183" t="s">
        <v>161</v>
      </c>
      <c r="B115" s="88" t="s">
        <v>623</v>
      </c>
      <c r="C115" s="88" t="s">
        <v>522</v>
      </c>
      <c r="D115" s="119" t="s">
        <v>509</v>
      </c>
      <c r="E115" s="119" t="s">
        <v>2205</v>
      </c>
      <c r="F115" s="119" t="s">
        <v>1211</v>
      </c>
      <c r="G115" s="89">
        <v>381.67500000000001</v>
      </c>
      <c r="H115" s="89">
        <v>326.29700000000003</v>
      </c>
      <c r="I115" s="89">
        <v>524.61500000000001</v>
      </c>
      <c r="J115" s="89">
        <v>139.94399999999999</v>
      </c>
      <c r="K115" s="89">
        <v>436.84300000000002</v>
      </c>
      <c r="L115" s="89">
        <v>201.15600000000001</v>
      </c>
      <c r="M115" s="89">
        <v>531.726</v>
      </c>
      <c r="N115" s="89">
        <v>219.34</v>
      </c>
      <c r="O115" s="89">
        <v>323.91899999999998</v>
      </c>
      <c r="P115" s="89">
        <v>292.24400000000003</v>
      </c>
      <c r="Q115" s="89">
        <v>359.87099999999998</v>
      </c>
      <c r="R115" s="89">
        <v>469.21699999999998</v>
      </c>
      <c r="S115" s="69">
        <f t="shared" si="2"/>
        <v>4206.8469999999998</v>
      </c>
      <c r="T115" s="60"/>
      <c r="U115" s="60"/>
      <c r="V115" s="60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</row>
    <row r="116" spans="1:39" x14ac:dyDescent="0.2">
      <c r="A116" s="183" t="s">
        <v>161</v>
      </c>
      <c r="B116" s="88" t="s">
        <v>624</v>
      </c>
      <c r="C116" s="88" t="s">
        <v>522</v>
      </c>
      <c r="D116" s="119" t="s">
        <v>509</v>
      </c>
      <c r="E116" s="119" t="s">
        <v>2205</v>
      </c>
      <c r="F116" s="119" t="s">
        <v>1211</v>
      </c>
      <c r="G116" s="89">
        <v>520.05899999999997</v>
      </c>
      <c r="H116" s="89">
        <v>154.43600000000001</v>
      </c>
      <c r="I116" s="89">
        <v>331.98899999999998</v>
      </c>
      <c r="J116" s="89">
        <v>493.51</v>
      </c>
      <c r="K116" s="89">
        <v>356.76400000000001</v>
      </c>
      <c r="L116" s="89">
        <v>157.58199999999999</v>
      </c>
      <c r="M116" s="89">
        <v>465.77800000000002</v>
      </c>
      <c r="N116" s="89">
        <v>4.0000000000000001E-3</v>
      </c>
      <c r="O116" s="89">
        <v>73.784000000000006</v>
      </c>
      <c r="P116" s="89">
        <v>141.25</v>
      </c>
      <c r="Q116" s="89">
        <v>311.49799999999999</v>
      </c>
      <c r="R116" s="89">
        <v>344.93099999999998</v>
      </c>
      <c r="S116" s="69">
        <f t="shared" si="2"/>
        <v>3351.5849999999996</v>
      </c>
      <c r="T116" s="60"/>
      <c r="U116" s="60"/>
      <c r="V116" s="60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</row>
    <row r="117" spans="1:39" x14ac:dyDescent="0.2">
      <c r="A117" s="183" t="s">
        <v>161</v>
      </c>
      <c r="B117" s="88" t="s">
        <v>625</v>
      </c>
      <c r="C117" s="88" t="s">
        <v>522</v>
      </c>
      <c r="D117" s="119" t="s">
        <v>509</v>
      </c>
      <c r="E117" s="119" t="s">
        <v>2205</v>
      </c>
      <c r="F117" s="119" t="s">
        <v>1211</v>
      </c>
      <c r="G117" s="89">
        <v>1042.3230000000001</v>
      </c>
      <c r="H117" s="89">
        <v>1458.9269999999999</v>
      </c>
      <c r="I117" s="89">
        <v>2038.463</v>
      </c>
      <c r="J117" s="89">
        <v>1207.1600000000001</v>
      </c>
      <c r="K117" s="89">
        <v>1514.7550000000001</v>
      </c>
      <c r="L117" s="89">
        <v>518.61099999999999</v>
      </c>
      <c r="M117" s="89">
        <v>1755.0450000000001</v>
      </c>
      <c r="N117" s="89">
        <v>1322.481</v>
      </c>
      <c r="O117" s="89">
        <v>1615.885</v>
      </c>
      <c r="P117" s="89">
        <v>1219.6990000000001</v>
      </c>
      <c r="Q117" s="89">
        <v>1941.895</v>
      </c>
      <c r="R117" s="89">
        <v>1758.12</v>
      </c>
      <c r="S117" s="69">
        <f t="shared" si="2"/>
        <v>17393.364000000001</v>
      </c>
      <c r="T117" s="60"/>
      <c r="U117" s="60"/>
      <c r="V117" s="60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</row>
    <row r="118" spans="1:39" x14ac:dyDescent="0.2">
      <c r="A118" s="183" t="s">
        <v>161</v>
      </c>
      <c r="B118" s="88" t="s">
        <v>1514</v>
      </c>
      <c r="C118" s="88" t="s">
        <v>522</v>
      </c>
      <c r="D118" s="119" t="s">
        <v>509</v>
      </c>
      <c r="E118" s="119" t="s">
        <v>2205</v>
      </c>
      <c r="F118" s="119" t="s">
        <v>1211</v>
      </c>
      <c r="G118" s="89">
        <v>421.995</v>
      </c>
      <c r="H118" s="89">
        <v>1623.5740000000001</v>
      </c>
      <c r="I118" s="89">
        <v>2036.1569999999999</v>
      </c>
      <c r="J118" s="89">
        <v>1302.99</v>
      </c>
      <c r="K118" s="89">
        <v>1450.175</v>
      </c>
      <c r="L118" s="89">
        <v>120.43</v>
      </c>
      <c r="M118" s="89">
        <v>0</v>
      </c>
      <c r="N118" s="89">
        <v>685.49300000000005</v>
      </c>
      <c r="O118" s="89">
        <v>666.00099999999998</v>
      </c>
      <c r="P118" s="89">
        <v>550.49900000000002</v>
      </c>
      <c r="Q118" s="89">
        <v>576.20299999999997</v>
      </c>
      <c r="R118" s="89">
        <v>430.50200000000001</v>
      </c>
      <c r="S118" s="69">
        <f t="shared" si="2"/>
        <v>9864.0190000000002</v>
      </c>
      <c r="T118" s="60"/>
      <c r="U118" s="60"/>
      <c r="V118" s="60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</row>
    <row r="119" spans="1:39" x14ac:dyDescent="0.2">
      <c r="A119" s="183" t="s">
        <v>161</v>
      </c>
      <c r="B119" s="88" t="s">
        <v>1515</v>
      </c>
      <c r="C119" s="88" t="s">
        <v>522</v>
      </c>
      <c r="D119" s="119" t="s">
        <v>509</v>
      </c>
      <c r="E119" s="119" t="s">
        <v>2205</v>
      </c>
      <c r="F119" s="119" t="s">
        <v>1211</v>
      </c>
      <c r="G119" s="89">
        <v>763.59100000000001</v>
      </c>
      <c r="H119" s="89">
        <v>1195.125</v>
      </c>
      <c r="I119" s="89">
        <v>1509.673</v>
      </c>
      <c r="J119" s="89">
        <v>1200.5940000000001</v>
      </c>
      <c r="K119" s="89">
        <v>1206.68</v>
      </c>
      <c r="L119" s="89">
        <v>78.852000000000004</v>
      </c>
      <c r="M119" s="89">
        <v>0</v>
      </c>
      <c r="N119" s="89">
        <v>1610.106</v>
      </c>
      <c r="O119" s="89">
        <v>1213.722</v>
      </c>
      <c r="P119" s="89">
        <v>1338.5419999999999</v>
      </c>
      <c r="Q119" s="89">
        <v>1098.3430000000001</v>
      </c>
      <c r="R119" s="89">
        <v>916.7</v>
      </c>
      <c r="S119" s="69">
        <f t="shared" si="2"/>
        <v>12131.928000000002</v>
      </c>
      <c r="T119" s="60"/>
      <c r="U119" s="60"/>
      <c r="V119" s="60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</row>
    <row r="120" spans="1:39" x14ac:dyDescent="0.2">
      <c r="A120" s="183" t="s">
        <v>161</v>
      </c>
      <c r="B120" s="88" t="s">
        <v>626</v>
      </c>
      <c r="C120" s="88" t="s">
        <v>522</v>
      </c>
      <c r="D120" s="119" t="s">
        <v>509</v>
      </c>
      <c r="E120" s="119" t="s">
        <v>2205</v>
      </c>
      <c r="F120" s="119" t="s">
        <v>1211</v>
      </c>
      <c r="G120" s="89">
        <v>40.502000000000002</v>
      </c>
      <c r="H120" s="89">
        <v>41.362000000000002</v>
      </c>
      <c r="I120" s="89">
        <v>57.533000000000001</v>
      </c>
      <c r="J120" s="89">
        <v>19.739999999999998</v>
      </c>
      <c r="K120" s="89">
        <v>63.348999999999997</v>
      </c>
      <c r="L120" s="89">
        <v>29.463999999999999</v>
      </c>
      <c r="M120" s="89">
        <v>42.94</v>
      </c>
      <c r="N120" s="89">
        <v>47.95</v>
      </c>
      <c r="O120" s="89">
        <v>85.317999999999998</v>
      </c>
      <c r="P120" s="89">
        <v>64.02</v>
      </c>
      <c r="Q120" s="89">
        <v>32.118000000000002</v>
      </c>
      <c r="R120" s="89">
        <v>29.236999999999998</v>
      </c>
      <c r="S120" s="69">
        <f t="shared" si="2"/>
        <v>553.5329999999999</v>
      </c>
      <c r="T120" s="60"/>
      <c r="U120" s="60"/>
      <c r="V120" s="60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</row>
    <row r="121" spans="1:39" x14ac:dyDescent="0.2">
      <c r="A121" s="183" t="s">
        <v>161</v>
      </c>
      <c r="B121" s="88" t="s">
        <v>627</v>
      </c>
      <c r="C121" s="88" t="s">
        <v>522</v>
      </c>
      <c r="D121" s="119" t="s">
        <v>509</v>
      </c>
      <c r="E121" s="119" t="s">
        <v>2205</v>
      </c>
      <c r="F121" s="119" t="s">
        <v>1211</v>
      </c>
      <c r="G121" s="89">
        <v>695.01300000000003</v>
      </c>
      <c r="H121" s="89">
        <v>612.08799999999997</v>
      </c>
      <c r="I121" s="89">
        <v>619.67700000000002</v>
      </c>
      <c r="J121" s="89">
        <v>376.99799999999999</v>
      </c>
      <c r="K121" s="89">
        <v>474.55099999999999</v>
      </c>
      <c r="L121" s="89">
        <v>232.876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69">
        <f t="shared" si="2"/>
        <v>3011.2030000000004</v>
      </c>
      <c r="T121" s="60"/>
      <c r="U121" s="60"/>
      <c r="V121" s="60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</row>
    <row r="122" spans="1:39" x14ac:dyDescent="0.2">
      <c r="A122" s="183" t="s">
        <v>161</v>
      </c>
      <c r="B122" s="88" t="s">
        <v>628</v>
      </c>
      <c r="C122" s="88" t="s">
        <v>522</v>
      </c>
      <c r="D122" s="119" t="s">
        <v>509</v>
      </c>
      <c r="E122" s="119" t="s">
        <v>2205</v>
      </c>
      <c r="F122" s="119" t="s">
        <v>1211</v>
      </c>
      <c r="G122" s="89">
        <v>153.72200000000001</v>
      </c>
      <c r="H122" s="89">
        <v>189.739</v>
      </c>
      <c r="I122" s="89">
        <v>389.49900000000002</v>
      </c>
      <c r="J122" s="89">
        <v>213.881</v>
      </c>
      <c r="K122" s="89">
        <v>2.177</v>
      </c>
      <c r="L122" s="89">
        <v>285.71600000000001</v>
      </c>
      <c r="M122" s="89">
        <v>193.797</v>
      </c>
      <c r="N122" s="89">
        <v>215.76</v>
      </c>
      <c r="O122" s="89">
        <v>640.34299999999996</v>
      </c>
      <c r="P122" s="89">
        <v>308.82</v>
      </c>
      <c r="Q122" s="89">
        <v>510.137</v>
      </c>
      <c r="R122" s="89">
        <v>808.73099999999999</v>
      </c>
      <c r="S122" s="69">
        <f t="shared" si="2"/>
        <v>3912.3220000000001</v>
      </c>
      <c r="T122" s="60"/>
      <c r="U122" s="60"/>
      <c r="V122" s="60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</row>
    <row r="123" spans="1:39" x14ac:dyDescent="0.2">
      <c r="A123" s="183" t="s">
        <v>161</v>
      </c>
      <c r="B123" s="88" t="s">
        <v>629</v>
      </c>
      <c r="C123" s="88" t="s">
        <v>522</v>
      </c>
      <c r="D123" s="119" t="s">
        <v>509</v>
      </c>
      <c r="E123" s="119" t="s">
        <v>2205</v>
      </c>
      <c r="F123" s="119" t="s">
        <v>1211</v>
      </c>
      <c r="G123" s="89">
        <v>1487.9390000000001</v>
      </c>
      <c r="H123" s="89">
        <v>2761.1819999999998</v>
      </c>
      <c r="I123" s="89">
        <v>3369.5259999999998</v>
      </c>
      <c r="J123" s="89">
        <v>2235.8270000000002</v>
      </c>
      <c r="K123" s="89">
        <v>1842.3320000000001</v>
      </c>
      <c r="L123" s="89">
        <v>495.68700000000001</v>
      </c>
      <c r="M123" s="89">
        <v>1562.4069999999999</v>
      </c>
      <c r="N123" s="89">
        <v>1712.511</v>
      </c>
      <c r="O123" s="89">
        <v>2395.0079999999998</v>
      </c>
      <c r="P123" s="89">
        <v>1683.3150000000001</v>
      </c>
      <c r="Q123" s="89">
        <v>2293.846</v>
      </c>
      <c r="R123" s="89">
        <v>1805.674</v>
      </c>
      <c r="S123" s="69">
        <f t="shared" si="2"/>
        <v>23645.254000000001</v>
      </c>
      <c r="T123" s="60"/>
      <c r="U123" s="60"/>
      <c r="V123" s="60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</row>
    <row r="124" spans="1:39" x14ac:dyDescent="0.2">
      <c r="A124" s="183" t="s">
        <v>161</v>
      </c>
      <c r="B124" s="88" t="s">
        <v>1516</v>
      </c>
      <c r="C124" s="88" t="s">
        <v>522</v>
      </c>
      <c r="D124" s="119" t="s">
        <v>509</v>
      </c>
      <c r="E124" s="119" t="s">
        <v>2205</v>
      </c>
      <c r="F124" s="119" t="s">
        <v>1211</v>
      </c>
      <c r="G124" s="89">
        <v>345.42399999999998</v>
      </c>
      <c r="H124" s="89">
        <v>645.91300000000001</v>
      </c>
      <c r="I124" s="89">
        <v>1121.7380000000001</v>
      </c>
      <c r="J124" s="89">
        <v>696.37300000000005</v>
      </c>
      <c r="K124" s="89">
        <v>904.53099999999995</v>
      </c>
      <c r="L124" s="89">
        <v>316.91800000000001</v>
      </c>
      <c r="M124" s="89">
        <v>1146.3969999999999</v>
      </c>
      <c r="N124" s="89">
        <v>928.55899999999997</v>
      </c>
      <c r="O124" s="89">
        <v>1024.5519999999999</v>
      </c>
      <c r="P124" s="89">
        <v>894.01099999999997</v>
      </c>
      <c r="Q124" s="89">
        <v>1145.521</v>
      </c>
      <c r="R124" s="89">
        <v>1117.7249999999999</v>
      </c>
      <c r="S124" s="69">
        <f t="shared" si="2"/>
        <v>10287.662</v>
      </c>
      <c r="T124" s="60"/>
      <c r="U124" s="60"/>
      <c r="V124" s="60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</row>
    <row r="125" spans="1:39" x14ac:dyDescent="0.2">
      <c r="A125" s="183" t="s">
        <v>161</v>
      </c>
      <c r="B125" s="88" t="s">
        <v>1517</v>
      </c>
      <c r="C125" s="88" t="s">
        <v>522</v>
      </c>
      <c r="D125" s="119" t="s">
        <v>509</v>
      </c>
      <c r="E125" s="119" t="s">
        <v>2205</v>
      </c>
      <c r="F125" s="119" t="s">
        <v>1211</v>
      </c>
      <c r="G125" s="89">
        <v>173.27699999999999</v>
      </c>
      <c r="H125" s="89">
        <v>172.33799999999999</v>
      </c>
      <c r="I125" s="89">
        <v>116.154</v>
      </c>
      <c r="J125" s="89">
        <v>66.328999999999994</v>
      </c>
      <c r="K125" s="89">
        <v>49.02</v>
      </c>
      <c r="L125" s="89">
        <v>0</v>
      </c>
      <c r="M125" s="89">
        <v>33.576999999999998</v>
      </c>
      <c r="N125" s="89">
        <v>16.614000000000001</v>
      </c>
      <c r="O125" s="89">
        <v>22.087</v>
      </c>
      <c r="P125" s="89">
        <v>56.018999999999998</v>
      </c>
      <c r="Q125" s="89">
        <v>37.802999999999997</v>
      </c>
      <c r="R125" s="89">
        <v>98.894999999999996</v>
      </c>
      <c r="S125" s="69">
        <f t="shared" si="2"/>
        <v>842.11299999999994</v>
      </c>
      <c r="T125" s="60"/>
      <c r="U125" s="60"/>
      <c r="V125" s="60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</row>
    <row r="126" spans="1:39" x14ac:dyDescent="0.2">
      <c r="A126" s="183" t="s">
        <v>161</v>
      </c>
      <c r="B126" s="88" t="s">
        <v>630</v>
      </c>
      <c r="C126" s="88" t="s">
        <v>522</v>
      </c>
      <c r="D126" s="119" t="s">
        <v>509</v>
      </c>
      <c r="E126" s="119" t="s">
        <v>2205</v>
      </c>
      <c r="F126" s="119" t="s">
        <v>1211</v>
      </c>
      <c r="G126" s="89">
        <v>1214.4970000000001</v>
      </c>
      <c r="H126" s="89">
        <v>1907.9190000000001</v>
      </c>
      <c r="I126" s="89">
        <v>2613.36</v>
      </c>
      <c r="J126" s="89">
        <v>2119.79</v>
      </c>
      <c r="K126" s="89">
        <v>2341.5320000000002</v>
      </c>
      <c r="L126" s="89">
        <v>467.43599999999998</v>
      </c>
      <c r="M126" s="89">
        <v>1781.117</v>
      </c>
      <c r="N126" s="89">
        <v>1525.7950000000001</v>
      </c>
      <c r="O126" s="89">
        <v>1315.193</v>
      </c>
      <c r="P126" s="89">
        <v>1554.3320000000001</v>
      </c>
      <c r="Q126" s="89">
        <v>1340.62</v>
      </c>
      <c r="R126" s="89">
        <v>1290.7049999999999</v>
      </c>
      <c r="S126" s="69">
        <f t="shared" si="2"/>
        <v>19472.295999999995</v>
      </c>
      <c r="T126" s="60"/>
      <c r="U126" s="60"/>
      <c r="V126" s="60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</row>
    <row r="127" spans="1:39" x14ac:dyDescent="0.2">
      <c r="A127" s="183" t="s">
        <v>161</v>
      </c>
      <c r="B127" s="88" t="s">
        <v>631</v>
      </c>
      <c r="C127" s="88" t="s">
        <v>522</v>
      </c>
      <c r="D127" s="119" t="s">
        <v>509</v>
      </c>
      <c r="E127" s="119" t="s">
        <v>2205</v>
      </c>
      <c r="F127" s="119" t="s">
        <v>1211</v>
      </c>
      <c r="G127" s="89">
        <v>0</v>
      </c>
      <c r="H127" s="89">
        <v>309.75400000000002</v>
      </c>
      <c r="I127" s="89">
        <v>678.95699999999999</v>
      </c>
      <c r="J127" s="89">
        <v>153.304</v>
      </c>
      <c r="K127" s="89">
        <v>83.623999999999995</v>
      </c>
      <c r="L127" s="89">
        <v>145.666</v>
      </c>
      <c r="M127" s="89">
        <v>770.01400000000001</v>
      </c>
      <c r="N127" s="89">
        <v>129.54499999999999</v>
      </c>
      <c r="O127" s="89">
        <v>224.84299999999999</v>
      </c>
      <c r="P127" s="89">
        <v>303.90199999999999</v>
      </c>
      <c r="Q127" s="89">
        <v>774.42499999999995</v>
      </c>
      <c r="R127" s="89">
        <v>1092.3330000000001</v>
      </c>
      <c r="S127" s="69">
        <f t="shared" si="2"/>
        <v>4666.3670000000002</v>
      </c>
      <c r="T127" s="60"/>
      <c r="U127" s="60"/>
      <c r="V127" s="60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</row>
    <row r="128" spans="1:39" x14ac:dyDescent="0.2">
      <c r="A128" s="183" t="s">
        <v>161</v>
      </c>
      <c r="B128" s="88" t="s">
        <v>632</v>
      </c>
      <c r="C128" s="88" t="s">
        <v>522</v>
      </c>
      <c r="D128" s="119" t="s">
        <v>509</v>
      </c>
      <c r="E128" s="119" t="s">
        <v>2205</v>
      </c>
      <c r="F128" s="119" t="s">
        <v>1211</v>
      </c>
      <c r="G128" s="89">
        <v>232.958</v>
      </c>
      <c r="H128" s="89">
        <v>239.21899999999999</v>
      </c>
      <c r="I128" s="89">
        <v>843.76</v>
      </c>
      <c r="J128" s="89">
        <v>156.505</v>
      </c>
      <c r="K128" s="89">
        <v>597.88800000000003</v>
      </c>
      <c r="L128" s="89">
        <v>309.70699999999999</v>
      </c>
      <c r="M128" s="89">
        <v>982.37199999999996</v>
      </c>
      <c r="N128" s="89">
        <v>528.32000000000005</v>
      </c>
      <c r="O128" s="89">
        <v>643.43200000000002</v>
      </c>
      <c r="P128" s="89">
        <v>385.68900000000002</v>
      </c>
      <c r="Q128" s="89">
        <v>452.05700000000002</v>
      </c>
      <c r="R128" s="89">
        <v>355.185</v>
      </c>
      <c r="S128" s="69">
        <f t="shared" si="2"/>
        <v>5727.0920000000006</v>
      </c>
      <c r="T128" s="60"/>
      <c r="U128" s="60"/>
      <c r="V128" s="60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</row>
    <row r="129" spans="1:39" x14ac:dyDescent="0.2">
      <c r="A129" s="183" t="s">
        <v>161</v>
      </c>
      <c r="B129" s="88" t="s">
        <v>633</v>
      </c>
      <c r="C129" s="88" t="s">
        <v>522</v>
      </c>
      <c r="D129" s="119" t="s">
        <v>509</v>
      </c>
      <c r="E129" s="119" t="s">
        <v>2205</v>
      </c>
      <c r="F129" s="119" t="s">
        <v>1211</v>
      </c>
      <c r="G129" s="89">
        <v>2056.2829999999999</v>
      </c>
      <c r="H129" s="89">
        <v>3202.451</v>
      </c>
      <c r="I129" s="89">
        <v>4951.7</v>
      </c>
      <c r="J129" s="89">
        <v>1219.568</v>
      </c>
      <c r="K129" s="89">
        <v>3237.7640000000001</v>
      </c>
      <c r="L129" s="89">
        <v>1495.8820000000001</v>
      </c>
      <c r="M129" s="89">
        <v>3467.68</v>
      </c>
      <c r="N129" s="89">
        <v>3826.28</v>
      </c>
      <c r="O129" s="89">
        <v>4484.5510000000004</v>
      </c>
      <c r="P129" s="89">
        <v>3614.2809999999999</v>
      </c>
      <c r="Q129" s="89">
        <v>2692.4690000000001</v>
      </c>
      <c r="R129" s="89">
        <v>2330.1959999999999</v>
      </c>
      <c r="S129" s="69">
        <f t="shared" si="2"/>
        <v>36579.104999999996</v>
      </c>
      <c r="T129" s="60"/>
      <c r="U129" s="60"/>
      <c r="V129" s="60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</row>
    <row r="130" spans="1:39" x14ac:dyDescent="0.2">
      <c r="A130" s="183" t="s">
        <v>161</v>
      </c>
      <c r="B130" s="88" t="s">
        <v>635</v>
      </c>
      <c r="C130" s="88" t="s">
        <v>522</v>
      </c>
      <c r="D130" s="119" t="s">
        <v>509</v>
      </c>
      <c r="E130" s="119" t="s">
        <v>2205</v>
      </c>
      <c r="F130" s="119" t="s">
        <v>1211</v>
      </c>
      <c r="G130" s="89">
        <v>585.63499999999999</v>
      </c>
      <c r="H130" s="89">
        <v>747.13599999999997</v>
      </c>
      <c r="I130" s="89">
        <v>1767.078</v>
      </c>
      <c r="J130" s="89">
        <v>1295.4939999999999</v>
      </c>
      <c r="K130" s="89">
        <v>1449.4169999999999</v>
      </c>
      <c r="L130" s="89">
        <v>253.83</v>
      </c>
      <c r="M130" s="89">
        <v>1246.183</v>
      </c>
      <c r="N130" s="89">
        <v>1135.568</v>
      </c>
      <c r="O130" s="89">
        <v>1270.6310000000001</v>
      </c>
      <c r="P130" s="89">
        <v>1090.6310000000001</v>
      </c>
      <c r="Q130" s="89">
        <v>1442.3019999999999</v>
      </c>
      <c r="R130" s="89">
        <v>1476.4960000000001</v>
      </c>
      <c r="S130" s="69">
        <f t="shared" si="2"/>
        <v>13760.400999999998</v>
      </c>
      <c r="T130" s="60"/>
      <c r="U130" s="60"/>
      <c r="V130" s="60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</row>
    <row r="131" spans="1:39" x14ac:dyDescent="0.2">
      <c r="A131" s="183" t="s">
        <v>161</v>
      </c>
      <c r="B131" s="88" t="s">
        <v>636</v>
      </c>
      <c r="C131" s="88" t="s">
        <v>522</v>
      </c>
      <c r="D131" s="119" t="s">
        <v>509</v>
      </c>
      <c r="E131" s="119" t="s">
        <v>2205</v>
      </c>
      <c r="F131" s="119" t="s">
        <v>1211</v>
      </c>
      <c r="G131" s="89">
        <v>874.62599999999998</v>
      </c>
      <c r="H131" s="89">
        <v>612.80799999999999</v>
      </c>
      <c r="I131" s="89">
        <v>692.72299999999996</v>
      </c>
      <c r="J131" s="89">
        <v>0</v>
      </c>
      <c r="K131" s="89">
        <v>760.91399999999999</v>
      </c>
      <c r="L131" s="89">
        <v>680.07</v>
      </c>
      <c r="M131" s="89">
        <v>529.91</v>
      </c>
      <c r="N131" s="89">
        <v>520.87400000000002</v>
      </c>
      <c r="O131" s="89">
        <v>649.52599999999995</v>
      </c>
      <c r="P131" s="89">
        <v>608.00400000000002</v>
      </c>
      <c r="Q131" s="89">
        <v>456.87900000000002</v>
      </c>
      <c r="R131" s="89">
        <v>491.81</v>
      </c>
      <c r="S131" s="69">
        <f t="shared" si="2"/>
        <v>6878.1440000000002</v>
      </c>
      <c r="T131" s="60"/>
      <c r="U131" s="60"/>
      <c r="V131" s="60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</row>
    <row r="132" spans="1:39" x14ac:dyDescent="0.2">
      <c r="A132" s="183" t="s">
        <v>161</v>
      </c>
      <c r="B132" s="88" t="s">
        <v>1518</v>
      </c>
      <c r="C132" s="88" t="s">
        <v>522</v>
      </c>
      <c r="D132" s="119" t="s">
        <v>509</v>
      </c>
      <c r="E132" s="119" t="s">
        <v>2205</v>
      </c>
      <c r="F132" s="119" t="s">
        <v>1211</v>
      </c>
      <c r="G132" s="89">
        <v>416.79700000000003</v>
      </c>
      <c r="H132" s="89">
        <v>633.52800000000002</v>
      </c>
      <c r="I132" s="89">
        <v>693.73599999999999</v>
      </c>
      <c r="J132" s="89">
        <v>180.25899999999999</v>
      </c>
      <c r="K132" s="89">
        <v>683.02300000000002</v>
      </c>
      <c r="L132" s="89">
        <v>147.97800000000001</v>
      </c>
      <c r="M132" s="89">
        <v>305.036</v>
      </c>
      <c r="N132" s="89">
        <v>386.15100000000001</v>
      </c>
      <c r="O132" s="89">
        <v>0</v>
      </c>
      <c r="P132" s="89">
        <v>1679.693</v>
      </c>
      <c r="Q132" s="89">
        <v>73.489000000000004</v>
      </c>
      <c r="R132" s="89">
        <v>65.052999999999997</v>
      </c>
      <c r="S132" s="69">
        <f t="shared" si="2"/>
        <v>5264.7429999999995</v>
      </c>
      <c r="T132" s="60"/>
      <c r="U132" s="60"/>
      <c r="V132" s="60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</row>
    <row r="133" spans="1:39" x14ac:dyDescent="0.2">
      <c r="A133" s="183" t="s">
        <v>161</v>
      </c>
      <c r="B133" s="88" t="s">
        <v>1519</v>
      </c>
      <c r="C133" s="88" t="s">
        <v>522</v>
      </c>
      <c r="D133" s="119" t="s">
        <v>509</v>
      </c>
      <c r="E133" s="119" t="s">
        <v>2205</v>
      </c>
      <c r="F133" s="119" t="s">
        <v>1211</v>
      </c>
      <c r="G133" s="89">
        <v>452.279</v>
      </c>
      <c r="H133" s="89">
        <v>754.04200000000003</v>
      </c>
      <c r="I133" s="89">
        <v>592.47900000000004</v>
      </c>
      <c r="J133" s="89">
        <v>503.15</v>
      </c>
      <c r="K133" s="89">
        <v>454.14600000000002</v>
      </c>
      <c r="L133" s="89">
        <v>0</v>
      </c>
      <c r="M133" s="89">
        <v>867.32399999999996</v>
      </c>
      <c r="N133" s="89">
        <v>625.71100000000001</v>
      </c>
      <c r="O133" s="89">
        <v>887.98599999999999</v>
      </c>
      <c r="P133" s="89">
        <v>1449.6210000000001</v>
      </c>
      <c r="Q133" s="89">
        <v>2338.933</v>
      </c>
      <c r="R133" s="89">
        <v>2177.8029999999999</v>
      </c>
      <c r="S133" s="69">
        <f t="shared" si="2"/>
        <v>11103.474</v>
      </c>
      <c r="T133" s="60"/>
      <c r="U133" s="60"/>
      <c r="V133" s="60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</row>
    <row r="134" spans="1:39" x14ac:dyDescent="0.2">
      <c r="A134" s="183" t="s">
        <v>161</v>
      </c>
      <c r="B134" s="88" t="s">
        <v>1520</v>
      </c>
      <c r="C134" s="88" t="s">
        <v>522</v>
      </c>
      <c r="D134" s="119" t="s">
        <v>509</v>
      </c>
      <c r="E134" s="119" t="s">
        <v>2205</v>
      </c>
      <c r="F134" s="119" t="s">
        <v>1211</v>
      </c>
      <c r="G134" s="89">
        <v>2500.7370000000001</v>
      </c>
      <c r="H134" s="89">
        <v>2442.7020000000002</v>
      </c>
      <c r="I134" s="89">
        <v>2414.4059999999999</v>
      </c>
      <c r="J134" s="89">
        <v>450.54700000000003</v>
      </c>
      <c r="K134" s="89">
        <v>862.61300000000006</v>
      </c>
      <c r="L134" s="89">
        <v>780.952</v>
      </c>
      <c r="M134" s="89">
        <v>1745.61</v>
      </c>
      <c r="N134" s="89">
        <v>2066.5610000000001</v>
      </c>
      <c r="O134" s="89">
        <v>626.61</v>
      </c>
      <c r="P134" s="89">
        <v>2875.8829999999998</v>
      </c>
      <c r="Q134" s="89">
        <v>2705.9290000000001</v>
      </c>
      <c r="R134" s="89">
        <v>2156.0659999999998</v>
      </c>
      <c r="S134" s="69">
        <f t="shared" si="2"/>
        <v>21628.615999999998</v>
      </c>
      <c r="T134" s="60"/>
      <c r="U134" s="60"/>
      <c r="V134" s="60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</row>
    <row r="135" spans="1:39" x14ac:dyDescent="0.2">
      <c r="A135" s="183" t="s">
        <v>161</v>
      </c>
      <c r="B135" s="88" t="s">
        <v>1521</v>
      </c>
      <c r="C135" s="88" t="s">
        <v>522</v>
      </c>
      <c r="D135" s="119" t="s">
        <v>509</v>
      </c>
      <c r="E135" s="119" t="s">
        <v>2205</v>
      </c>
      <c r="F135" s="119" t="s">
        <v>1211</v>
      </c>
      <c r="G135" s="89">
        <v>1875.5530000000001</v>
      </c>
      <c r="H135" s="89">
        <v>1832.027</v>
      </c>
      <c r="I135" s="89">
        <v>1810.8040000000001</v>
      </c>
      <c r="J135" s="89">
        <v>262.17</v>
      </c>
      <c r="K135" s="89">
        <v>565.95399999999995</v>
      </c>
      <c r="L135" s="89">
        <v>585.71400000000006</v>
      </c>
      <c r="M135" s="89">
        <v>1309.2080000000001</v>
      </c>
      <c r="N135" s="89">
        <v>1549.921</v>
      </c>
      <c r="O135" s="89">
        <v>469.81599999999997</v>
      </c>
      <c r="P135" s="89">
        <v>2156.9119999999998</v>
      </c>
      <c r="Q135" s="89">
        <v>2029.4469999999999</v>
      </c>
      <c r="R135" s="89">
        <v>1617.05</v>
      </c>
      <c r="S135" s="69">
        <f t="shared" si="2"/>
        <v>16064.576000000001</v>
      </c>
      <c r="T135" s="60"/>
      <c r="U135" s="60"/>
      <c r="V135" s="60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</row>
    <row r="136" spans="1:39" x14ac:dyDescent="0.2">
      <c r="A136" s="183" t="s">
        <v>161</v>
      </c>
      <c r="B136" s="88" t="s">
        <v>637</v>
      </c>
      <c r="C136" s="88" t="s">
        <v>522</v>
      </c>
      <c r="D136" s="119" t="s">
        <v>509</v>
      </c>
      <c r="E136" s="119" t="s">
        <v>2205</v>
      </c>
      <c r="F136" s="119" t="s">
        <v>1211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/>
      <c r="O136" s="89"/>
      <c r="P136" s="89"/>
      <c r="Q136" s="89"/>
      <c r="R136" s="89"/>
      <c r="S136" s="69">
        <f t="shared" si="2"/>
        <v>0</v>
      </c>
      <c r="T136" s="60"/>
      <c r="U136" s="60"/>
      <c r="V136" s="60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</row>
    <row r="137" spans="1:39" x14ac:dyDescent="0.2">
      <c r="A137" s="183" t="s">
        <v>161</v>
      </c>
      <c r="B137" s="88" t="s">
        <v>638</v>
      </c>
      <c r="C137" s="88" t="s">
        <v>522</v>
      </c>
      <c r="D137" s="119" t="s">
        <v>509</v>
      </c>
      <c r="E137" s="119" t="s">
        <v>2205</v>
      </c>
      <c r="F137" s="119" t="s">
        <v>1211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89">
        <v>0</v>
      </c>
      <c r="R137" s="89">
        <v>0</v>
      </c>
      <c r="S137" s="69">
        <f t="shared" ref="S137:S200" si="3">SUM(G137:R137)</f>
        <v>0</v>
      </c>
      <c r="T137" s="60"/>
      <c r="U137" s="60"/>
      <c r="V137" s="60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</row>
    <row r="138" spans="1:39" x14ac:dyDescent="0.2">
      <c r="A138" s="183" t="s">
        <v>161</v>
      </c>
      <c r="B138" s="88" t="s">
        <v>639</v>
      </c>
      <c r="C138" s="88" t="s">
        <v>522</v>
      </c>
      <c r="D138" s="119" t="s">
        <v>509</v>
      </c>
      <c r="E138" s="119" t="s">
        <v>2205</v>
      </c>
      <c r="F138" s="119" t="s">
        <v>1211</v>
      </c>
      <c r="G138" s="89">
        <v>8.3919999999999995</v>
      </c>
      <c r="H138" s="89">
        <v>21.696999999999999</v>
      </c>
      <c r="I138" s="89">
        <v>8.7859999999999996</v>
      </c>
      <c r="J138" s="89">
        <v>7.34</v>
      </c>
      <c r="K138" s="89">
        <v>8.4489999999999998</v>
      </c>
      <c r="L138" s="89">
        <v>11.965999999999999</v>
      </c>
      <c r="M138" s="89">
        <v>18.574999999999999</v>
      </c>
      <c r="N138" s="89">
        <v>15.189</v>
      </c>
      <c r="O138" s="89">
        <v>13.795999999999999</v>
      </c>
      <c r="P138" s="89">
        <v>27.091000000000001</v>
      </c>
      <c r="Q138" s="89">
        <v>15.666</v>
      </c>
      <c r="R138" s="89">
        <v>325.279</v>
      </c>
      <c r="S138" s="69">
        <f t="shared" si="3"/>
        <v>482.226</v>
      </c>
      <c r="T138" s="60"/>
      <c r="U138" s="60"/>
      <c r="V138" s="60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</row>
    <row r="139" spans="1:39" x14ac:dyDescent="0.2">
      <c r="A139" s="183" t="s">
        <v>161</v>
      </c>
      <c r="B139" s="88" t="s">
        <v>640</v>
      </c>
      <c r="C139" s="88" t="s">
        <v>522</v>
      </c>
      <c r="D139" s="119" t="s">
        <v>509</v>
      </c>
      <c r="E139" s="119" t="s">
        <v>2205</v>
      </c>
      <c r="F139" s="119" t="s">
        <v>1211</v>
      </c>
      <c r="G139" s="89">
        <v>1374.9079999999999</v>
      </c>
      <c r="H139" s="89">
        <v>2153.6170000000002</v>
      </c>
      <c r="I139" s="89">
        <v>3144.172</v>
      </c>
      <c r="J139" s="89">
        <v>2448.826</v>
      </c>
      <c r="K139" s="89">
        <v>3214.7339999999999</v>
      </c>
      <c r="L139" s="89">
        <v>611.25</v>
      </c>
      <c r="M139" s="89">
        <v>2377.3429999999998</v>
      </c>
      <c r="N139" s="89">
        <v>2313.9899999999998</v>
      </c>
      <c r="O139" s="89">
        <v>2158.3029999999999</v>
      </c>
      <c r="P139" s="89">
        <v>2516.8290000000002</v>
      </c>
      <c r="Q139" s="89">
        <v>2313.9450000000002</v>
      </c>
      <c r="R139" s="89">
        <v>2380.2849999999999</v>
      </c>
      <c r="S139" s="69">
        <f t="shared" si="3"/>
        <v>27008.202000000005</v>
      </c>
      <c r="T139" s="60"/>
      <c r="U139" s="60"/>
      <c r="V139" s="60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</row>
    <row r="140" spans="1:39" x14ac:dyDescent="0.2">
      <c r="A140" s="183" t="s">
        <v>161</v>
      </c>
      <c r="B140" s="88" t="s">
        <v>442</v>
      </c>
      <c r="C140" s="88" t="s">
        <v>522</v>
      </c>
      <c r="D140" s="119" t="s">
        <v>509</v>
      </c>
      <c r="E140" s="119" t="s">
        <v>2205</v>
      </c>
      <c r="F140" s="119" t="s">
        <v>1211</v>
      </c>
      <c r="G140" s="89">
        <v>0</v>
      </c>
      <c r="H140" s="89">
        <v>0</v>
      </c>
      <c r="I140" s="89">
        <v>1.087</v>
      </c>
      <c r="J140" s="89">
        <v>233.989</v>
      </c>
      <c r="K140" s="89">
        <v>0</v>
      </c>
      <c r="L140" s="89">
        <v>0</v>
      </c>
      <c r="M140" s="89">
        <v>0</v>
      </c>
      <c r="N140" s="89">
        <v>113.16</v>
      </c>
      <c r="O140" s="89">
        <v>0</v>
      </c>
      <c r="P140" s="89">
        <v>110.346</v>
      </c>
      <c r="Q140" s="89">
        <v>1194.1990000000001</v>
      </c>
      <c r="R140" s="89">
        <v>2246.7779999999998</v>
      </c>
      <c r="S140" s="69">
        <f t="shared" si="3"/>
        <v>3899.5589999999997</v>
      </c>
      <c r="T140" s="60"/>
      <c r="U140" s="60"/>
      <c r="V140" s="60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</row>
    <row r="141" spans="1:39" x14ac:dyDescent="0.2">
      <c r="A141" s="183" t="s">
        <v>161</v>
      </c>
      <c r="B141" s="88" t="s">
        <v>641</v>
      </c>
      <c r="C141" s="88" t="s">
        <v>522</v>
      </c>
      <c r="D141" s="119" t="s">
        <v>509</v>
      </c>
      <c r="E141" s="119" t="s">
        <v>2205</v>
      </c>
      <c r="F141" s="119" t="s">
        <v>1211</v>
      </c>
      <c r="G141" s="89">
        <v>1679.1389999999999</v>
      </c>
      <c r="H141" s="89">
        <v>2364.3429999999998</v>
      </c>
      <c r="I141" s="89">
        <v>2927.433</v>
      </c>
      <c r="J141" s="89">
        <v>1261.556</v>
      </c>
      <c r="K141" s="89">
        <v>2839.2629999999999</v>
      </c>
      <c r="L141" s="89">
        <v>717.53099999999995</v>
      </c>
      <c r="M141" s="89">
        <v>2841.788</v>
      </c>
      <c r="N141" s="89">
        <v>2123.5309999999999</v>
      </c>
      <c r="O141" s="89">
        <v>2398.5700000000002</v>
      </c>
      <c r="P141" s="89">
        <v>2561.596</v>
      </c>
      <c r="Q141" s="89">
        <v>2740.6729999999998</v>
      </c>
      <c r="R141" s="89">
        <v>2621.66</v>
      </c>
      <c r="S141" s="69">
        <f t="shared" si="3"/>
        <v>27077.082999999999</v>
      </c>
      <c r="T141" s="60"/>
      <c r="U141" s="60"/>
      <c r="V141" s="60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</row>
    <row r="142" spans="1:39" x14ac:dyDescent="0.2">
      <c r="A142" s="183" t="s">
        <v>161</v>
      </c>
      <c r="B142" s="88" t="s">
        <v>642</v>
      </c>
      <c r="C142" s="88" t="s">
        <v>522</v>
      </c>
      <c r="D142" s="119" t="s">
        <v>509</v>
      </c>
      <c r="E142" s="119" t="s">
        <v>2205</v>
      </c>
      <c r="F142" s="119" t="s">
        <v>1211</v>
      </c>
      <c r="G142" s="89">
        <v>528.154</v>
      </c>
      <c r="H142" s="89">
        <v>402.36799999999999</v>
      </c>
      <c r="I142" s="89">
        <v>507.08800000000002</v>
      </c>
      <c r="J142" s="89">
        <v>165.785</v>
      </c>
      <c r="K142" s="89">
        <v>332.74099999999999</v>
      </c>
      <c r="L142" s="89">
        <v>24.619</v>
      </c>
      <c r="M142" s="89">
        <v>118.21299999999999</v>
      </c>
      <c r="N142" s="89">
        <v>155.81299999999999</v>
      </c>
      <c r="O142" s="89">
        <v>193.48500000000001</v>
      </c>
      <c r="P142" s="89">
        <v>218.54900000000001</v>
      </c>
      <c r="Q142" s="89">
        <v>256.74400000000003</v>
      </c>
      <c r="R142" s="89">
        <v>292.88900000000001</v>
      </c>
      <c r="S142" s="69">
        <f t="shared" si="3"/>
        <v>3196.4480000000003</v>
      </c>
      <c r="T142" s="60"/>
      <c r="U142" s="60"/>
      <c r="V142" s="60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</row>
    <row r="143" spans="1:39" x14ac:dyDescent="0.2">
      <c r="A143" s="183" t="s">
        <v>162</v>
      </c>
      <c r="B143" s="88" t="s">
        <v>1837</v>
      </c>
      <c r="C143" s="88" t="s">
        <v>522</v>
      </c>
      <c r="D143" s="119" t="s">
        <v>509</v>
      </c>
      <c r="E143" s="119" t="s">
        <v>2205</v>
      </c>
      <c r="F143" s="119" t="s">
        <v>1211</v>
      </c>
      <c r="G143" s="89">
        <v>6223.9679999999998</v>
      </c>
      <c r="H143" s="89">
        <v>5014.7139999999999</v>
      </c>
      <c r="I143" s="89">
        <v>4973.9359999999997</v>
      </c>
      <c r="J143" s="89">
        <v>1385.84</v>
      </c>
      <c r="K143" s="89">
        <v>3600.57</v>
      </c>
      <c r="L143" s="89">
        <v>3562.4789999999998</v>
      </c>
      <c r="M143" s="89">
        <v>4268.9629999999997</v>
      </c>
      <c r="N143" s="89">
        <v>3944.0970000000002</v>
      </c>
      <c r="O143" s="89">
        <v>3352.902</v>
      </c>
      <c r="P143" s="89">
        <v>3373.0729999999999</v>
      </c>
      <c r="Q143" s="89">
        <v>3076.2280000000001</v>
      </c>
      <c r="R143" s="89">
        <v>2979.41</v>
      </c>
      <c r="S143" s="69">
        <f t="shared" si="3"/>
        <v>45756.179999999993</v>
      </c>
      <c r="T143" s="60"/>
      <c r="U143" s="60"/>
      <c r="V143" s="60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</row>
    <row r="144" spans="1:39" x14ac:dyDescent="0.2">
      <c r="A144" s="183" t="s">
        <v>163</v>
      </c>
      <c r="B144" s="88" t="s">
        <v>643</v>
      </c>
      <c r="C144" s="88" t="s">
        <v>522</v>
      </c>
      <c r="D144" s="119" t="s">
        <v>509</v>
      </c>
      <c r="E144" s="119" t="s">
        <v>2205</v>
      </c>
      <c r="F144" s="119" t="s">
        <v>1211</v>
      </c>
      <c r="G144" s="89">
        <v>505.88900000000001</v>
      </c>
      <c r="H144" s="89">
        <v>488.25599999999997</v>
      </c>
      <c r="I144" s="89">
        <v>493.05200000000002</v>
      </c>
      <c r="J144" s="89">
        <v>0</v>
      </c>
      <c r="K144" s="89">
        <v>96.927000000000007</v>
      </c>
      <c r="L144" s="89">
        <v>6.28</v>
      </c>
      <c r="M144" s="89">
        <v>581.80100000000004</v>
      </c>
      <c r="N144" s="89">
        <v>604.91499999999996</v>
      </c>
      <c r="O144" s="89">
        <v>664.27700000000004</v>
      </c>
      <c r="P144" s="89">
        <v>469.512</v>
      </c>
      <c r="Q144" s="89">
        <v>395.72800000000001</v>
      </c>
      <c r="R144" s="89">
        <v>460.613</v>
      </c>
      <c r="S144" s="69">
        <f t="shared" si="3"/>
        <v>4767.25</v>
      </c>
      <c r="T144" s="60"/>
      <c r="U144" s="60"/>
      <c r="V144" s="60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</row>
    <row r="145" spans="1:39" x14ac:dyDescent="0.2">
      <c r="A145" s="183" t="s">
        <v>164</v>
      </c>
      <c r="B145" s="88" t="s">
        <v>1613</v>
      </c>
      <c r="C145" s="88" t="s">
        <v>1513</v>
      </c>
      <c r="D145" s="119" t="s">
        <v>1530</v>
      </c>
      <c r="E145" s="119" t="s">
        <v>2205</v>
      </c>
      <c r="F145" s="119" t="s">
        <v>1211</v>
      </c>
      <c r="G145" s="89">
        <v>24243.703000000001</v>
      </c>
      <c r="H145" s="89">
        <v>23565.62</v>
      </c>
      <c r="I145" s="89">
        <v>24829.098999999998</v>
      </c>
      <c r="J145" s="89">
        <v>14551.857</v>
      </c>
      <c r="K145" s="89">
        <v>19631.600999999999</v>
      </c>
      <c r="L145" s="89">
        <v>17491.855</v>
      </c>
      <c r="M145" s="89">
        <v>21641.108</v>
      </c>
      <c r="N145" s="89">
        <v>26301.553</v>
      </c>
      <c r="O145" s="89">
        <v>33244.608</v>
      </c>
      <c r="P145" s="89">
        <v>20222.541000000001</v>
      </c>
      <c r="Q145" s="89">
        <v>25371.414000000001</v>
      </c>
      <c r="R145" s="89">
        <v>28991.291000000001</v>
      </c>
      <c r="S145" s="69">
        <f t="shared" si="3"/>
        <v>280086.25</v>
      </c>
      <c r="T145" s="60"/>
      <c r="U145" s="60"/>
      <c r="V145" s="60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</row>
    <row r="146" spans="1:39" x14ac:dyDescent="0.2">
      <c r="A146" s="183" t="s">
        <v>164</v>
      </c>
      <c r="B146" s="88" t="s">
        <v>1614</v>
      </c>
      <c r="C146" s="88" t="s">
        <v>1513</v>
      </c>
      <c r="D146" s="119" t="s">
        <v>1530</v>
      </c>
      <c r="E146" s="119" t="s">
        <v>2205</v>
      </c>
      <c r="F146" s="119" t="s">
        <v>1211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0.24299999999999999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69">
        <f t="shared" si="3"/>
        <v>0.24299999999999999</v>
      </c>
      <c r="T146" s="60"/>
      <c r="U146" s="60"/>
      <c r="V146" s="60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</row>
    <row r="147" spans="1:39" x14ac:dyDescent="0.2">
      <c r="A147" s="183" t="s">
        <v>164</v>
      </c>
      <c r="B147" s="88" t="s">
        <v>1838</v>
      </c>
      <c r="C147" s="88" t="s">
        <v>1513</v>
      </c>
      <c r="D147" s="119" t="s">
        <v>1530</v>
      </c>
      <c r="E147" s="119" t="s">
        <v>2205</v>
      </c>
      <c r="F147" s="119" t="s">
        <v>1211</v>
      </c>
      <c r="G147" s="89">
        <v>27545.276999999998</v>
      </c>
      <c r="H147" s="89">
        <v>22894.465</v>
      </c>
      <c r="I147" s="89">
        <v>25687.919999999998</v>
      </c>
      <c r="J147" s="89">
        <v>12593.37</v>
      </c>
      <c r="K147" s="89">
        <v>22442.691999999999</v>
      </c>
      <c r="L147" s="89">
        <v>17893.453000000001</v>
      </c>
      <c r="M147" s="89">
        <v>28963.804</v>
      </c>
      <c r="N147" s="89">
        <v>32480.831999999999</v>
      </c>
      <c r="O147" s="89">
        <v>38285.402000000002</v>
      </c>
      <c r="P147" s="89">
        <v>25970.434000000001</v>
      </c>
      <c r="Q147" s="89">
        <v>26175.43</v>
      </c>
      <c r="R147" s="89">
        <v>29963.393</v>
      </c>
      <c r="S147" s="69">
        <f t="shared" si="3"/>
        <v>310896.47200000001</v>
      </c>
      <c r="T147" s="60"/>
      <c r="U147" s="60"/>
      <c r="V147" s="60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</row>
    <row r="148" spans="1:39" x14ac:dyDescent="0.2">
      <c r="A148" s="183" t="s">
        <v>2149</v>
      </c>
      <c r="B148" s="88" t="s">
        <v>1213</v>
      </c>
      <c r="C148" s="88" t="s">
        <v>1627</v>
      </c>
      <c r="D148" s="119" t="s">
        <v>1530</v>
      </c>
      <c r="E148" s="119" t="s">
        <v>2205</v>
      </c>
      <c r="F148" s="119" t="s">
        <v>1211</v>
      </c>
      <c r="G148" s="89">
        <v>0</v>
      </c>
      <c r="H148" s="89">
        <v>0</v>
      </c>
      <c r="I148" s="89">
        <v>3158.605</v>
      </c>
      <c r="J148" s="89">
        <v>8529.0789999999997</v>
      </c>
      <c r="K148" s="89">
        <v>15720.575999999999</v>
      </c>
      <c r="L148" s="89">
        <v>13207.565000000001</v>
      </c>
      <c r="M148" s="89">
        <v>10193.169</v>
      </c>
      <c r="N148" s="89">
        <v>10151.718999999999</v>
      </c>
      <c r="O148" s="89">
        <v>12801.691999999999</v>
      </c>
      <c r="P148" s="89">
        <v>14051.208000000001</v>
      </c>
      <c r="Q148" s="89">
        <v>12005.383</v>
      </c>
      <c r="R148" s="89">
        <v>13247.078</v>
      </c>
      <c r="S148" s="69">
        <f t="shared" si="3"/>
        <v>113066.07399999999</v>
      </c>
      <c r="T148" s="60"/>
      <c r="U148" s="60"/>
      <c r="V148" s="60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</row>
    <row r="149" spans="1:39" x14ac:dyDescent="0.2">
      <c r="A149" s="183" t="s">
        <v>2149</v>
      </c>
      <c r="B149" s="88" t="s">
        <v>1214</v>
      </c>
      <c r="C149" s="88" t="s">
        <v>1627</v>
      </c>
      <c r="D149" s="119" t="s">
        <v>1530</v>
      </c>
      <c r="E149" s="119" t="s">
        <v>2205</v>
      </c>
      <c r="F149" s="119" t="s">
        <v>1211</v>
      </c>
      <c r="G149" s="89">
        <v>0</v>
      </c>
      <c r="H149" s="89">
        <v>0</v>
      </c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89">
        <v>0</v>
      </c>
      <c r="P149" s="89">
        <v>0</v>
      </c>
      <c r="Q149" s="89">
        <v>0</v>
      </c>
      <c r="R149" s="89">
        <v>0</v>
      </c>
      <c r="S149" s="69">
        <f t="shared" si="3"/>
        <v>0</v>
      </c>
      <c r="T149" s="60"/>
      <c r="U149" s="60"/>
      <c r="V149" s="60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</row>
    <row r="150" spans="1:39" x14ac:dyDescent="0.2">
      <c r="A150" s="183" t="s">
        <v>2149</v>
      </c>
      <c r="B150" s="88" t="s">
        <v>1215</v>
      </c>
      <c r="C150" s="88" t="s">
        <v>1627</v>
      </c>
      <c r="D150" s="119" t="s">
        <v>1530</v>
      </c>
      <c r="E150" s="119" t="s">
        <v>2205</v>
      </c>
      <c r="F150" s="119" t="s">
        <v>1211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69">
        <f t="shared" si="3"/>
        <v>0</v>
      </c>
      <c r="T150" s="60"/>
      <c r="U150" s="60"/>
      <c r="V150" s="60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</row>
    <row r="151" spans="1:39" x14ac:dyDescent="0.2">
      <c r="A151" s="183" t="s">
        <v>2150</v>
      </c>
      <c r="B151" s="88" t="s">
        <v>1457</v>
      </c>
      <c r="C151" s="88" t="s">
        <v>1627</v>
      </c>
      <c r="D151" s="119" t="s">
        <v>1530</v>
      </c>
      <c r="E151" s="119" t="s">
        <v>2205</v>
      </c>
      <c r="F151" s="119" t="s">
        <v>1211</v>
      </c>
      <c r="G151" s="89">
        <v>10072.169</v>
      </c>
      <c r="H151" s="89">
        <v>9731.3799999999992</v>
      </c>
      <c r="I151" s="89">
        <v>10512.906999999999</v>
      </c>
      <c r="J151" s="89">
        <v>5224.183</v>
      </c>
      <c r="K151" s="89">
        <v>7065.3680000000004</v>
      </c>
      <c r="L151" s="89">
        <v>6106.5370000000003</v>
      </c>
      <c r="M151" s="89">
        <v>7578.7690000000002</v>
      </c>
      <c r="N151" s="89">
        <v>10798.74</v>
      </c>
      <c r="O151" s="89">
        <v>11150.987999999999</v>
      </c>
      <c r="P151" s="89">
        <v>11738.675999999999</v>
      </c>
      <c r="Q151" s="89">
        <v>10319.823</v>
      </c>
      <c r="R151" s="89">
        <v>13630.045</v>
      </c>
      <c r="S151" s="69">
        <f t="shared" si="3"/>
        <v>113929.58500000001</v>
      </c>
      <c r="T151" s="60"/>
      <c r="U151" s="60"/>
      <c r="V151" s="60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</row>
    <row r="152" spans="1:39" x14ac:dyDescent="0.2">
      <c r="A152" s="183" t="s">
        <v>166</v>
      </c>
      <c r="B152" s="88" t="s">
        <v>644</v>
      </c>
      <c r="C152" s="88" t="s">
        <v>522</v>
      </c>
      <c r="D152" s="119" t="s">
        <v>509</v>
      </c>
      <c r="E152" s="119" t="s">
        <v>2205</v>
      </c>
      <c r="F152" s="119" t="s">
        <v>1211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69">
        <f t="shared" si="3"/>
        <v>0</v>
      </c>
      <c r="T152" s="60"/>
      <c r="U152" s="60"/>
      <c r="V152" s="60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</row>
    <row r="153" spans="1:39" x14ac:dyDescent="0.2">
      <c r="A153" s="183" t="s">
        <v>166</v>
      </c>
      <c r="B153" s="88" t="s">
        <v>645</v>
      </c>
      <c r="C153" s="88" t="s">
        <v>522</v>
      </c>
      <c r="D153" s="119" t="s">
        <v>509</v>
      </c>
      <c r="E153" s="119" t="s">
        <v>2205</v>
      </c>
      <c r="F153" s="119" t="s">
        <v>1211</v>
      </c>
      <c r="G153" s="89">
        <v>282.78199999999998</v>
      </c>
      <c r="H153" s="89">
        <v>151.10599999999999</v>
      </c>
      <c r="I153" s="89">
        <v>385.56</v>
      </c>
      <c r="J153" s="89">
        <v>0</v>
      </c>
      <c r="K153" s="89">
        <v>71.025000000000006</v>
      </c>
      <c r="L153" s="89">
        <v>288.17200000000003</v>
      </c>
      <c r="M153" s="89">
        <v>225.083</v>
      </c>
      <c r="N153" s="89">
        <v>217.85599999999999</v>
      </c>
      <c r="O153" s="89">
        <v>258.822</v>
      </c>
      <c r="P153" s="89">
        <v>105.94799999999999</v>
      </c>
      <c r="Q153" s="89">
        <v>51.055999999999997</v>
      </c>
      <c r="R153" s="89">
        <v>52.890999999999998</v>
      </c>
      <c r="S153" s="69">
        <f t="shared" si="3"/>
        <v>2090.3009999999999</v>
      </c>
      <c r="T153" s="60"/>
      <c r="U153" s="60"/>
      <c r="V153" s="60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</row>
    <row r="154" spans="1:39" x14ac:dyDescent="0.2">
      <c r="A154" s="183" t="s">
        <v>166</v>
      </c>
      <c r="B154" s="88" t="s">
        <v>646</v>
      </c>
      <c r="C154" s="88" t="s">
        <v>522</v>
      </c>
      <c r="D154" s="119" t="s">
        <v>509</v>
      </c>
      <c r="E154" s="119" t="s">
        <v>2205</v>
      </c>
      <c r="F154" s="119" t="s">
        <v>1211</v>
      </c>
      <c r="G154" s="89">
        <v>679.73500000000001</v>
      </c>
      <c r="H154" s="89">
        <v>390.87200000000001</v>
      </c>
      <c r="I154" s="89">
        <v>332.65</v>
      </c>
      <c r="J154" s="89">
        <v>0</v>
      </c>
      <c r="K154" s="89">
        <v>210.899</v>
      </c>
      <c r="L154" s="89">
        <v>202.40100000000001</v>
      </c>
      <c r="M154" s="89">
        <v>498.30099999999999</v>
      </c>
      <c r="N154" s="89">
        <v>324.291</v>
      </c>
      <c r="O154" s="89">
        <v>394.99200000000002</v>
      </c>
      <c r="P154" s="89">
        <v>440.38299999999998</v>
      </c>
      <c r="Q154" s="89">
        <v>349.58199999999999</v>
      </c>
      <c r="R154" s="89">
        <v>497.76</v>
      </c>
      <c r="S154" s="69">
        <f t="shared" si="3"/>
        <v>4321.866</v>
      </c>
      <c r="T154" s="60"/>
      <c r="U154" s="60"/>
      <c r="V154" s="60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</row>
    <row r="155" spans="1:39" x14ac:dyDescent="0.2">
      <c r="A155" s="183" t="s">
        <v>166</v>
      </c>
      <c r="B155" s="88" t="s">
        <v>647</v>
      </c>
      <c r="C155" s="88" t="s">
        <v>522</v>
      </c>
      <c r="D155" s="119" t="s">
        <v>509</v>
      </c>
      <c r="E155" s="119" t="s">
        <v>2205</v>
      </c>
      <c r="F155" s="119" t="s">
        <v>1211</v>
      </c>
      <c r="G155" s="89">
        <v>296.892</v>
      </c>
      <c r="H155" s="89">
        <v>180.398</v>
      </c>
      <c r="I155" s="89">
        <v>140.62299999999999</v>
      </c>
      <c r="J155" s="89">
        <v>0</v>
      </c>
      <c r="K155" s="89">
        <v>10.234999999999999</v>
      </c>
      <c r="L155" s="89">
        <v>49.206000000000003</v>
      </c>
      <c r="M155" s="89">
        <v>116.514</v>
      </c>
      <c r="N155" s="89">
        <v>166.22</v>
      </c>
      <c r="O155" s="89">
        <v>108.288</v>
      </c>
      <c r="P155" s="89">
        <v>106.407</v>
      </c>
      <c r="Q155" s="89">
        <v>104.803</v>
      </c>
      <c r="R155" s="89">
        <v>188.71199999999999</v>
      </c>
      <c r="S155" s="69">
        <f t="shared" si="3"/>
        <v>1468.2979999999998</v>
      </c>
      <c r="T155" s="60"/>
      <c r="U155" s="60"/>
      <c r="V155" s="60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</row>
    <row r="156" spans="1:39" x14ac:dyDescent="0.2">
      <c r="A156" s="183" t="s">
        <v>166</v>
      </c>
      <c r="B156" s="88" t="s">
        <v>648</v>
      </c>
      <c r="C156" s="88" t="s">
        <v>522</v>
      </c>
      <c r="D156" s="119" t="s">
        <v>509</v>
      </c>
      <c r="E156" s="119" t="s">
        <v>2205</v>
      </c>
      <c r="F156" s="119" t="s">
        <v>1211</v>
      </c>
      <c r="G156" s="89">
        <v>90.45</v>
      </c>
      <c r="H156" s="89">
        <v>129.67400000000001</v>
      </c>
      <c r="I156" s="89">
        <v>164.309</v>
      </c>
      <c r="J156" s="89">
        <v>0</v>
      </c>
      <c r="K156" s="89">
        <v>150.74299999999999</v>
      </c>
      <c r="L156" s="89">
        <v>114.855</v>
      </c>
      <c r="M156" s="89">
        <v>191.44800000000001</v>
      </c>
      <c r="N156" s="89">
        <v>217.14699999999999</v>
      </c>
      <c r="O156" s="89">
        <v>175.892</v>
      </c>
      <c r="P156" s="89">
        <v>150.65899999999999</v>
      </c>
      <c r="Q156" s="89">
        <v>144.53399999999999</v>
      </c>
      <c r="R156" s="89">
        <v>131.31</v>
      </c>
      <c r="S156" s="69">
        <f t="shared" si="3"/>
        <v>1661.0210000000002</v>
      </c>
      <c r="T156" s="60"/>
      <c r="U156" s="60"/>
      <c r="V156" s="60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</row>
    <row r="157" spans="1:39" x14ac:dyDescent="0.2">
      <c r="A157" s="183" t="s">
        <v>166</v>
      </c>
      <c r="B157" s="88" t="s">
        <v>649</v>
      </c>
      <c r="C157" s="88" t="s">
        <v>522</v>
      </c>
      <c r="D157" s="119" t="s">
        <v>509</v>
      </c>
      <c r="E157" s="119" t="s">
        <v>2205</v>
      </c>
      <c r="F157" s="119" t="s">
        <v>1211</v>
      </c>
      <c r="G157" s="89">
        <v>0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0</v>
      </c>
      <c r="O157" s="89">
        <v>0</v>
      </c>
      <c r="P157" s="89">
        <v>0</v>
      </c>
      <c r="Q157" s="89">
        <v>0</v>
      </c>
      <c r="R157" s="89">
        <v>0</v>
      </c>
      <c r="S157" s="69">
        <f t="shared" si="3"/>
        <v>0</v>
      </c>
      <c r="T157" s="60"/>
      <c r="U157" s="60"/>
      <c r="V157" s="60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</row>
    <row r="158" spans="1:39" x14ac:dyDescent="0.2">
      <c r="A158" s="183" t="s">
        <v>166</v>
      </c>
      <c r="B158" s="88" t="s">
        <v>650</v>
      </c>
      <c r="C158" s="88" t="s">
        <v>522</v>
      </c>
      <c r="D158" s="119" t="s">
        <v>509</v>
      </c>
      <c r="E158" s="119" t="s">
        <v>2205</v>
      </c>
      <c r="F158" s="119" t="s">
        <v>1211</v>
      </c>
      <c r="G158" s="89">
        <v>613.18899999999996</v>
      </c>
      <c r="H158" s="89">
        <v>732.26599999999996</v>
      </c>
      <c r="I158" s="89">
        <v>841.15800000000002</v>
      </c>
      <c r="J158" s="89">
        <v>0</v>
      </c>
      <c r="K158" s="89">
        <v>673.44899999999996</v>
      </c>
      <c r="L158" s="89">
        <v>657.06700000000001</v>
      </c>
      <c r="M158" s="89">
        <v>933.35900000000004</v>
      </c>
      <c r="N158" s="89">
        <v>835.40300000000002</v>
      </c>
      <c r="O158" s="89">
        <v>741.22699999999998</v>
      </c>
      <c r="P158" s="89">
        <v>809.702</v>
      </c>
      <c r="Q158" s="89">
        <v>664.54300000000001</v>
      </c>
      <c r="R158" s="89">
        <v>604.08199999999999</v>
      </c>
      <c r="S158" s="69">
        <f t="shared" si="3"/>
        <v>8105.4450000000006</v>
      </c>
      <c r="T158" s="60"/>
      <c r="U158" s="60"/>
      <c r="V158" s="60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</row>
    <row r="159" spans="1:39" x14ac:dyDescent="0.2">
      <c r="A159" s="183" t="s">
        <v>166</v>
      </c>
      <c r="B159" s="88" t="s">
        <v>651</v>
      </c>
      <c r="C159" s="88" t="s">
        <v>522</v>
      </c>
      <c r="D159" s="119" t="s">
        <v>509</v>
      </c>
      <c r="E159" s="119" t="s">
        <v>2205</v>
      </c>
      <c r="F159" s="119" t="s">
        <v>1211</v>
      </c>
      <c r="G159" s="89">
        <v>5.8970000000000002</v>
      </c>
      <c r="H159" s="89">
        <v>1.403</v>
      </c>
      <c r="I159" s="89">
        <v>1.75</v>
      </c>
      <c r="J159" s="89">
        <v>0</v>
      </c>
      <c r="K159" s="89">
        <v>0.221</v>
      </c>
      <c r="L159" s="89">
        <v>5.39</v>
      </c>
      <c r="M159" s="89">
        <v>0.57699999999999996</v>
      </c>
      <c r="N159" s="89">
        <v>8.9999999999999993E-3</v>
      </c>
      <c r="O159" s="89">
        <v>2.117</v>
      </c>
      <c r="P159" s="89">
        <v>0.89900000000000002</v>
      </c>
      <c r="Q159" s="89">
        <v>0.65800000000000003</v>
      </c>
      <c r="R159" s="89">
        <v>0</v>
      </c>
      <c r="S159" s="69">
        <f t="shared" si="3"/>
        <v>18.921000000000003</v>
      </c>
      <c r="T159" s="60"/>
      <c r="U159" s="60"/>
      <c r="V159" s="60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</row>
    <row r="160" spans="1:39" x14ac:dyDescent="0.2">
      <c r="A160" s="183" t="s">
        <v>166</v>
      </c>
      <c r="B160" s="88" t="s">
        <v>652</v>
      </c>
      <c r="C160" s="88" t="s">
        <v>522</v>
      </c>
      <c r="D160" s="119" t="s">
        <v>509</v>
      </c>
      <c r="E160" s="119" t="s">
        <v>2205</v>
      </c>
      <c r="F160" s="119" t="s">
        <v>1211</v>
      </c>
      <c r="G160" s="89">
        <v>346.04199999999997</v>
      </c>
      <c r="H160" s="89">
        <v>109.267</v>
      </c>
      <c r="I160" s="89">
        <v>204.14099999999999</v>
      </c>
      <c r="J160" s="89">
        <v>0</v>
      </c>
      <c r="K160" s="89">
        <v>503.69099999999997</v>
      </c>
      <c r="L160" s="89">
        <v>482.839</v>
      </c>
      <c r="M160" s="89">
        <v>96.037999999999997</v>
      </c>
      <c r="N160" s="89">
        <v>224.54300000000001</v>
      </c>
      <c r="O160" s="89">
        <v>604.65899999999999</v>
      </c>
      <c r="P160" s="89">
        <v>344.3</v>
      </c>
      <c r="Q160" s="89">
        <v>305.00900000000001</v>
      </c>
      <c r="R160" s="89">
        <v>409.80200000000002</v>
      </c>
      <c r="S160" s="69">
        <f t="shared" si="3"/>
        <v>3630.3310000000001</v>
      </c>
      <c r="T160" s="60"/>
      <c r="U160" s="60"/>
      <c r="V160" s="60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</row>
    <row r="161" spans="1:39" x14ac:dyDescent="0.2">
      <c r="A161" s="183" t="s">
        <v>166</v>
      </c>
      <c r="B161" s="88" t="s">
        <v>653</v>
      </c>
      <c r="C161" s="88" t="s">
        <v>522</v>
      </c>
      <c r="D161" s="119" t="s">
        <v>509</v>
      </c>
      <c r="E161" s="119" t="s">
        <v>2205</v>
      </c>
      <c r="F161" s="119" t="s">
        <v>1211</v>
      </c>
      <c r="G161" s="89">
        <v>2807.047</v>
      </c>
      <c r="H161" s="89">
        <v>2517.058</v>
      </c>
      <c r="I161" s="89">
        <v>2852.1120000000001</v>
      </c>
      <c r="J161" s="89">
        <v>0</v>
      </c>
      <c r="K161" s="89">
        <v>1339.923</v>
      </c>
      <c r="L161" s="89">
        <v>2138.5639999999999</v>
      </c>
      <c r="M161" s="89">
        <v>2910.971</v>
      </c>
      <c r="N161" s="89">
        <v>2690.8380000000002</v>
      </c>
      <c r="O161" s="89">
        <v>2644.7649999999999</v>
      </c>
      <c r="P161" s="89">
        <v>2612.87</v>
      </c>
      <c r="Q161" s="89">
        <v>2496.77</v>
      </c>
      <c r="R161" s="89">
        <v>2580.8969999999999</v>
      </c>
      <c r="S161" s="69">
        <f t="shared" si="3"/>
        <v>27591.814999999999</v>
      </c>
      <c r="T161" s="60"/>
      <c r="U161" s="60"/>
      <c r="V161" s="60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</row>
    <row r="162" spans="1:39" x14ac:dyDescent="0.2">
      <c r="A162" s="183" t="s">
        <v>166</v>
      </c>
      <c r="B162" s="88" t="s">
        <v>654</v>
      </c>
      <c r="C162" s="88" t="s">
        <v>522</v>
      </c>
      <c r="D162" s="119" t="s">
        <v>509</v>
      </c>
      <c r="E162" s="119" t="s">
        <v>2205</v>
      </c>
      <c r="F162" s="119" t="s">
        <v>1211</v>
      </c>
      <c r="G162" s="89">
        <v>1604.625</v>
      </c>
      <c r="H162" s="89">
        <v>1499.2339999999999</v>
      </c>
      <c r="I162" s="89">
        <v>1551.2639999999999</v>
      </c>
      <c r="J162" s="89">
        <v>0</v>
      </c>
      <c r="K162" s="89">
        <v>1397.336</v>
      </c>
      <c r="L162" s="89">
        <v>1498.384</v>
      </c>
      <c r="M162" s="89">
        <v>1394.692</v>
      </c>
      <c r="N162" s="89">
        <v>1375.181</v>
      </c>
      <c r="O162" s="89">
        <v>1293.3109999999999</v>
      </c>
      <c r="P162" s="89">
        <v>1516.0650000000001</v>
      </c>
      <c r="Q162" s="89">
        <v>1281.278</v>
      </c>
      <c r="R162" s="89">
        <v>1614.223</v>
      </c>
      <c r="S162" s="69">
        <f t="shared" si="3"/>
        <v>16025.593000000001</v>
      </c>
      <c r="T162" s="60"/>
      <c r="U162" s="60"/>
      <c r="V162" s="60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</row>
    <row r="163" spans="1:39" x14ac:dyDescent="0.2">
      <c r="A163" s="183" t="s">
        <v>166</v>
      </c>
      <c r="B163" s="88" t="s">
        <v>655</v>
      </c>
      <c r="C163" s="88" t="s">
        <v>522</v>
      </c>
      <c r="D163" s="119" t="s">
        <v>509</v>
      </c>
      <c r="E163" s="119" t="s">
        <v>2205</v>
      </c>
      <c r="F163" s="119" t="s">
        <v>1211</v>
      </c>
      <c r="G163" s="89">
        <v>2200.067</v>
      </c>
      <c r="H163" s="89">
        <v>1953.431</v>
      </c>
      <c r="I163" s="89">
        <v>1842.895</v>
      </c>
      <c r="J163" s="89">
        <v>0</v>
      </c>
      <c r="K163" s="89">
        <v>1092.039</v>
      </c>
      <c r="L163" s="89">
        <v>2175.0509999999999</v>
      </c>
      <c r="M163" s="89">
        <v>2133.759</v>
      </c>
      <c r="N163" s="89">
        <v>1678.5889999999999</v>
      </c>
      <c r="O163" s="89">
        <v>1605.087</v>
      </c>
      <c r="P163" s="89">
        <v>1776.2049999999999</v>
      </c>
      <c r="Q163" s="89">
        <v>1639.614</v>
      </c>
      <c r="R163" s="89">
        <v>1495.8440000000001</v>
      </c>
      <c r="S163" s="69">
        <f t="shared" si="3"/>
        <v>19592.581000000002</v>
      </c>
      <c r="T163" s="60"/>
      <c r="U163" s="60"/>
      <c r="V163" s="60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</row>
    <row r="164" spans="1:39" x14ac:dyDescent="0.2">
      <c r="A164" s="183" t="s">
        <v>167</v>
      </c>
      <c r="B164" s="88" t="s">
        <v>656</v>
      </c>
      <c r="C164" s="88" t="s">
        <v>1873</v>
      </c>
      <c r="D164" s="119" t="s">
        <v>509</v>
      </c>
      <c r="E164" s="119" t="s">
        <v>2205</v>
      </c>
      <c r="F164" s="119" t="s">
        <v>1211</v>
      </c>
      <c r="G164" s="89">
        <v>3705</v>
      </c>
      <c r="H164" s="89">
        <v>3331</v>
      </c>
      <c r="I164" s="89">
        <v>3677</v>
      </c>
      <c r="J164" s="89">
        <v>3513</v>
      </c>
      <c r="K164" s="89">
        <v>2250</v>
      </c>
      <c r="L164" s="89">
        <v>1941.998</v>
      </c>
      <c r="M164" s="89">
        <v>3379.7</v>
      </c>
      <c r="N164" s="89">
        <v>3778.33</v>
      </c>
      <c r="O164" s="89">
        <v>3494.201</v>
      </c>
      <c r="P164" s="89">
        <v>3477.7530000000002</v>
      </c>
      <c r="Q164" s="89">
        <v>3573.5709999999999</v>
      </c>
      <c r="R164" s="89">
        <v>3491.393</v>
      </c>
      <c r="S164" s="69">
        <f t="shared" si="3"/>
        <v>39612.945999999996</v>
      </c>
      <c r="T164" s="60"/>
      <c r="U164" s="60"/>
      <c r="V164" s="60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</row>
    <row r="165" spans="1:39" x14ac:dyDescent="0.2">
      <c r="A165" s="183" t="s">
        <v>167</v>
      </c>
      <c r="B165" s="88" t="s">
        <v>2178</v>
      </c>
      <c r="C165" s="88" t="s">
        <v>1873</v>
      </c>
      <c r="D165" s="119" t="s">
        <v>509</v>
      </c>
      <c r="E165" s="119" t="s">
        <v>2205</v>
      </c>
      <c r="F165" s="119" t="s">
        <v>1211</v>
      </c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>
        <v>0</v>
      </c>
      <c r="R165" s="89">
        <v>0</v>
      </c>
      <c r="S165" s="69">
        <f t="shared" si="3"/>
        <v>0</v>
      </c>
      <c r="T165" s="60"/>
      <c r="U165" s="60"/>
      <c r="V165" s="60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</row>
    <row r="166" spans="1:39" x14ac:dyDescent="0.2">
      <c r="A166" s="183" t="s">
        <v>170</v>
      </c>
      <c r="B166" s="88" t="s">
        <v>657</v>
      </c>
      <c r="C166" s="88" t="s">
        <v>522</v>
      </c>
      <c r="D166" s="119" t="s">
        <v>509</v>
      </c>
      <c r="E166" s="119" t="s">
        <v>2205</v>
      </c>
      <c r="F166" s="119" t="s">
        <v>1211</v>
      </c>
      <c r="G166" s="89">
        <v>672.745</v>
      </c>
      <c r="H166" s="89">
        <v>427.69200000000001</v>
      </c>
      <c r="I166" s="89">
        <v>536.96799999999996</v>
      </c>
      <c r="J166" s="89">
        <v>544.33199999999999</v>
      </c>
      <c r="K166" s="89">
        <v>499.75</v>
      </c>
      <c r="L166" s="89">
        <v>660.00699999999995</v>
      </c>
      <c r="M166" s="89">
        <v>631.99</v>
      </c>
      <c r="N166" s="89">
        <v>640.20000000000005</v>
      </c>
      <c r="O166" s="89">
        <v>477.84</v>
      </c>
      <c r="P166" s="89">
        <v>467.67</v>
      </c>
      <c r="Q166" s="89">
        <v>464.66199999999998</v>
      </c>
      <c r="R166" s="89">
        <v>470.05599999999998</v>
      </c>
      <c r="S166" s="69">
        <f t="shared" si="3"/>
        <v>6493.9119999999994</v>
      </c>
      <c r="T166" s="60"/>
      <c r="U166" s="60"/>
      <c r="V166" s="60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</row>
    <row r="167" spans="1:39" x14ac:dyDescent="0.2">
      <c r="A167" s="183" t="s">
        <v>170</v>
      </c>
      <c r="B167" s="88" t="s">
        <v>658</v>
      </c>
      <c r="C167" s="88" t="s">
        <v>522</v>
      </c>
      <c r="D167" s="119" t="s">
        <v>509</v>
      </c>
      <c r="E167" s="119" t="s">
        <v>2205</v>
      </c>
      <c r="F167" s="119" t="s">
        <v>1211</v>
      </c>
      <c r="G167" s="89">
        <v>0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0</v>
      </c>
      <c r="N167" s="89">
        <v>0</v>
      </c>
      <c r="O167" s="89"/>
      <c r="P167" s="89"/>
      <c r="Q167" s="89"/>
      <c r="R167" s="89"/>
      <c r="S167" s="69">
        <f t="shared" si="3"/>
        <v>0</v>
      </c>
      <c r="T167" s="60"/>
      <c r="U167" s="60"/>
      <c r="V167" s="60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</row>
    <row r="168" spans="1:39" x14ac:dyDescent="0.2">
      <c r="A168" s="183" t="s">
        <v>170</v>
      </c>
      <c r="B168" s="88" t="s">
        <v>659</v>
      </c>
      <c r="C168" s="88" t="s">
        <v>522</v>
      </c>
      <c r="D168" s="119" t="s">
        <v>509</v>
      </c>
      <c r="E168" s="119" t="s">
        <v>2205</v>
      </c>
      <c r="F168" s="119" t="s">
        <v>1211</v>
      </c>
      <c r="G168" s="89">
        <v>466.58699999999999</v>
      </c>
      <c r="H168" s="89">
        <v>697.54200000000003</v>
      </c>
      <c r="I168" s="89">
        <v>1202.0889999999999</v>
      </c>
      <c r="J168" s="89">
        <v>929.49</v>
      </c>
      <c r="K168" s="89">
        <v>1030.604</v>
      </c>
      <c r="L168" s="89">
        <v>1275.5319999999999</v>
      </c>
      <c r="M168" s="89">
        <v>1457.0429999999999</v>
      </c>
      <c r="N168" s="89">
        <v>1338.94</v>
      </c>
      <c r="O168" s="89">
        <v>1049.0709999999999</v>
      </c>
      <c r="P168" s="89">
        <v>644.91</v>
      </c>
      <c r="Q168" s="89">
        <v>1092.5319999999999</v>
      </c>
      <c r="R168" s="89">
        <v>1353.53</v>
      </c>
      <c r="S168" s="69">
        <f t="shared" si="3"/>
        <v>12537.869999999999</v>
      </c>
      <c r="T168" s="60"/>
      <c r="U168" s="60"/>
      <c r="V168" s="60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</row>
    <row r="169" spans="1:39" x14ac:dyDescent="0.2">
      <c r="A169" s="183" t="s">
        <v>170</v>
      </c>
      <c r="B169" s="88" t="s">
        <v>660</v>
      </c>
      <c r="C169" s="88" t="s">
        <v>522</v>
      </c>
      <c r="D169" s="119" t="s">
        <v>509</v>
      </c>
      <c r="E169" s="119" t="s">
        <v>2205</v>
      </c>
      <c r="F169" s="119" t="s">
        <v>1211</v>
      </c>
      <c r="G169" s="89">
        <v>440.77699999999999</v>
      </c>
      <c r="H169" s="89">
        <v>820.14300000000003</v>
      </c>
      <c r="I169" s="89">
        <v>1979.2560000000001</v>
      </c>
      <c r="J169" s="89">
        <v>920.92</v>
      </c>
      <c r="K169" s="89">
        <v>965.58399999999995</v>
      </c>
      <c r="L169" s="89">
        <v>2201.4830000000002</v>
      </c>
      <c r="M169" s="89">
        <v>1822.5260000000001</v>
      </c>
      <c r="N169" s="89">
        <v>1991.65</v>
      </c>
      <c r="O169" s="89">
        <v>2074.165</v>
      </c>
      <c r="P169" s="89">
        <v>1127.4480000000001</v>
      </c>
      <c r="Q169" s="89">
        <v>1681.4459999999999</v>
      </c>
      <c r="R169" s="89">
        <v>1656.482</v>
      </c>
      <c r="S169" s="69">
        <f t="shared" si="3"/>
        <v>17681.88</v>
      </c>
      <c r="T169" s="60"/>
      <c r="U169" s="60"/>
      <c r="V169" s="60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</row>
    <row r="170" spans="1:39" x14ac:dyDescent="0.2">
      <c r="A170" s="183" t="s">
        <v>170</v>
      </c>
      <c r="B170" s="88" t="s">
        <v>661</v>
      </c>
      <c r="C170" s="88" t="s">
        <v>522</v>
      </c>
      <c r="D170" s="119" t="s">
        <v>509</v>
      </c>
      <c r="E170" s="119" t="s">
        <v>2205</v>
      </c>
      <c r="F170" s="119" t="s">
        <v>1211</v>
      </c>
      <c r="G170" s="89">
        <v>4125.299</v>
      </c>
      <c r="H170" s="89">
        <v>3198.4209999999998</v>
      </c>
      <c r="I170" s="89">
        <v>4470.8530000000001</v>
      </c>
      <c r="J170" s="89">
        <v>4080.4560000000001</v>
      </c>
      <c r="K170" s="89">
        <v>3167.6060000000002</v>
      </c>
      <c r="L170" s="89">
        <v>4457.6000000000004</v>
      </c>
      <c r="M170" s="89">
        <v>5384.2719999999999</v>
      </c>
      <c r="N170" s="89">
        <v>4889.451</v>
      </c>
      <c r="O170" s="89">
        <v>4479.3239999999996</v>
      </c>
      <c r="P170" s="89">
        <v>3596.3029999999999</v>
      </c>
      <c r="Q170" s="89">
        <v>3588.6689999999999</v>
      </c>
      <c r="R170" s="89">
        <v>3572.931</v>
      </c>
      <c r="S170" s="69">
        <f t="shared" si="3"/>
        <v>49011.184999999998</v>
      </c>
      <c r="T170" s="60"/>
      <c r="U170" s="60"/>
      <c r="V170" s="60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</row>
    <row r="171" spans="1:39" x14ac:dyDescent="0.2">
      <c r="A171" s="183" t="s">
        <v>170</v>
      </c>
      <c r="B171" s="88" t="s">
        <v>662</v>
      </c>
      <c r="C171" s="88" t="s">
        <v>522</v>
      </c>
      <c r="D171" s="119" t="s">
        <v>509</v>
      </c>
      <c r="E171" s="119" t="s">
        <v>2205</v>
      </c>
      <c r="F171" s="119" t="s">
        <v>1211</v>
      </c>
      <c r="G171" s="89">
        <v>2862.3649999999998</v>
      </c>
      <c r="H171" s="89">
        <v>2309.107</v>
      </c>
      <c r="I171" s="89">
        <v>2612.096</v>
      </c>
      <c r="J171" s="89">
        <v>2488.1680000000001</v>
      </c>
      <c r="K171" s="89">
        <v>2334.2759999999998</v>
      </c>
      <c r="L171" s="89">
        <v>3056.6289999999999</v>
      </c>
      <c r="M171" s="89">
        <v>3194.81</v>
      </c>
      <c r="N171" s="89">
        <v>3023.51</v>
      </c>
      <c r="O171" s="89">
        <v>2790.7069999999999</v>
      </c>
      <c r="P171" s="89">
        <v>1766.37</v>
      </c>
      <c r="Q171" s="89">
        <v>2273.0050000000001</v>
      </c>
      <c r="R171" s="89">
        <v>2251.1559999999999</v>
      </c>
      <c r="S171" s="69">
        <f t="shared" si="3"/>
        <v>30962.199000000001</v>
      </c>
      <c r="T171" s="60"/>
      <c r="U171" s="60"/>
      <c r="V171" s="60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</row>
    <row r="172" spans="1:39" x14ac:dyDescent="0.2">
      <c r="A172" s="183" t="s">
        <v>170</v>
      </c>
      <c r="B172" s="88" t="s">
        <v>663</v>
      </c>
      <c r="C172" s="88" t="s">
        <v>522</v>
      </c>
      <c r="D172" s="119" t="s">
        <v>509</v>
      </c>
      <c r="E172" s="119" t="s">
        <v>2205</v>
      </c>
      <c r="F172" s="119" t="s">
        <v>1211</v>
      </c>
      <c r="G172" s="89">
        <v>4703.0370000000003</v>
      </c>
      <c r="H172" s="89">
        <v>3833.8240000000001</v>
      </c>
      <c r="I172" s="89">
        <v>4268.7650000000003</v>
      </c>
      <c r="J172" s="89">
        <v>4051.998</v>
      </c>
      <c r="K172" s="89">
        <v>3958.634</v>
      </c>
      <c r="L172" s="89">
        <v>4827.6419999999998</v>
      </c>
      <c r="M172" s="89">
        <v>5064.0050000000001</v>
      </c>
      <c r="N172" s="89">
        <v>5255.2730000000001</v>
      </c>
      <c r="O172" s="89">
        <v>4899.4279999999999</v>
      </c>
      <c r="P172" s="89">
        <v>4064.8969999999999</v>
      </c>
      <c r="Q172" s="89">
        <v>3814.5479999999998</v>
      </c>
      <c r="R172" s="89">
        <v>3785.4690000000001</v>
      </c>
      <c r="S172" s="69">
        <f t="shared" si="3"/>
        <v>52527.519999999997</v>
      </c>
      <c r="T172" s="60"/>
      <c r="U172" s="60"/>
      <c r="V172" s="60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</row>
    <row r="173" spans="1:39" x14ac:dyDescent="0.2">
      <c r="A173" s="183" t="s">
        <v>170</v>
      </c>
      <c r="B173" s="88" t="s">
        <v>664</v>
      </c>
      <c r="C173" s="88" t="s">
        <v>522</v>
      </c>
      <c r="D173" s="119" t="s">
        <v>509</v>
      </c>
      <c r="E173" s="119" t="s">
        <v>2205</v>
      </c>
      <c r="F173" s="119" t="s">
        <v>1211</v>
      </c>
      <c r="G173" s="89">
        <v>893.27700000000004</v>
      </c>
      <c r="H173" s="89">
        <v>2241.9780000000001</v>
      </c>
      <c r="I173" s="89">
        <v>5062.4650000000001</v>
      </c>
      <c r="J173" s="89">
        <v>2711.2649999999999</v>
      </c>
      <c r="K173" s="89">
        <v>3055.2179999999998</v>
      </c>
      <c r="L173" s="89">
        <v>5570.2179999999998</v>
      </c>
      <c r="M173" s="89">
        <v>4624.5559999999996</v>
      </c>
      <c r="N173" s="89">
        <v>5054.768</v>
      </c>
      <c r="O173" s="89">
        <v>5118.7209999999995</v>
      </c>
      <c r="P173" s="89">
        <v>2854.0030000000002</v>
      </c>
      <c r="Q173" s="89">
        <v>4116.5420000000004</v>
      </c>
      <c r="R173" s="89">
        <v>4000.7629999999999</v>
      </c>
      <c r="S173" s="69">
        <f t="shared" si="3"/>
        <v>45303.773999999998</v>
      </c>
      <c r="T173" s="60"/>
      <c r="U173" s="60"/>
      <c r="V173" s="60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</row>
    <row r="174" spans="1:39" x14ac:dyDescent="0.2">
      <c r="A174" s="183" t="s">
        <v>170</v>
      </c>
      <c r="B174" s="88" t="s">
        <v>665</v>
      </c>
      <c r="C174" s="88" t="s">
        <v>522</v>
      </c>
      <c r="D174" s="119" t="s">
        <v>509</v>
      </c>
      <c r="E174" s="119" t="s">
        <v>2205</v>
      </c>
      <c r="F174" s="119" t="s">
        <v>1211</v>
      </c>
      <c r="G174" s="89">
        <v>145.54499999999999</v>
      </c>
      <c r="H174" s="89">
        <v>74.709999999999994</v>
      </c>
      <c r="I174" s="89">
        <v>141.84299999999999</v>
      </c>
      <c r="J174" s="89">
        <v>83.863</v>
      </c>
      <c r="K174" s="89">
        <v>121.1</v>
      </c>
      <c r="L174" s="89">
        <v>134.44399999999999</v>
      </c>
      <c r="M174" s="89">
        <v>120.473</v>
      </c>
      <c r="N174" s="89">
        <v>137.67400000000001</v>
      </c>
      <c r="O174" s="89">
        <v>124.758</v>
      </c>
      <c r="P174" s="89">
        <v>102.836</v>
      </c>
      <c r="Q174" s="89">
        <v>134.78899999999999</v>
      </c>
      <c r="R174" s="89">
        <v>214.56</v>
      </c>
      <c r="S174" s="69">
        <f t="shared" si="3"/>
        <v>1536.5949999999998</v>
      </c>
      <c r="T174" s="60"/>
      <c r="U174" s="60"/>
      <c r="V174" s="60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</row>
    <row r="175" spans="1:39" x14ac:dyDescent="0.2">
      <c r="A175" s="183" t="s">
        <v>170</v>
      </c>
      <c r="B175" s="88" t="s">
        <v>666</v>
      </c>
      <c r="C175" s="88" t="s">
        <v>522</v>
      </c>
      <c r="D175" s="119" t="s">
        <v>509</v>
      </c>
      <c r="E175" s="119" t="s">
        <v>2205</v>
      </c>
      <c r="F175" s="119" t="s">
        <v>1211</v>
      </c>
      <c r="G175" s="89">
        <v>2103.453</v>
      </c>
      <c r="H175" s="89">
        <v>1673.45</v>
      </c>
      <c r="I175" s="89">
        <v>1631.0609999999999</v>
      </c>
      <c r="J175" s="89">
        <v>1520.211</v>
      </c>
      <c r="K175" s="89">
        <v>1362.221</v>
      </c>
      <c r="L175" s="89">
        <v>1612.88</v>
      </c>
      <c r="M175" s="89">
        <v>1722.1769999999999</v>
      </c>
      <c r="N175" s="89">
        <v>1613.56</v>
      </c>
      <c r="O175" s="89">
        <v>1502.944</v>
      </c>
      <c r="P175" s="89">
        <v>1227.5740000000001</v>
      </c>
      <c r="Q175" s="89">
        <v>1185.326</v>
      </c>
      <c r="R175" s="89">
        <v>1235.71</v>
      </c>
      <c r="S175" s="69">
        <f t="shared" si="3"/>
        <v>18390.566999999999</v>
      </c>
      <c r="T175" s="60"/>
      <c r="U175" s="60"/>
      <c r="V175" s="60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</row>
    <row r="176" spans="1:39" x14ac:dyDescent="0.2">
      <c r="A176" s="183" t="s">
        <v>170</v>
      </c>
      <c r="B176" s="88" t="s">
        <v>667</v>
      </c>
      <c r="C176" s="88" t="s">
        <v>522</v>
      </c>
      <c r="D176" s="119" t="s">
        <v>509</v>
      </c>
      <c r="E176" s="119" t="s">
        <v>2205</v>
      </c>
      <c r="F176" s="119" t="s">
        <v>1211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0</v>
      </c>
      <c r="N176" s="89">
        <v>0</v>
      </c>
      <c r="O176" s="89"/>
      <c r="P176" s="89"/>
      <c r="Q176" s="89"/>
      <c r="R176" s="89"/>
      <c r="S176" s="69">
        <f t="shared" si="3"/>
        <v>0</v>
      </c>
      <c r="T176" s="60"/>
      <c r="U176" s="60"/>
      <c r="V176" s="60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</row>
    <row r="177" spans="1:39" x14ac:dyDescent="0.2">
      <c r="A177" s="183" t="s">
        <v>170</v>
      </c>
      <c r="B177" s="88" t="s">
        <v>668</v>
      </c>
      <c r="C177" s="88" t="s">
        <v>522</v>
      </c>
      <c r="D177" s="119" t="s">
        <v>509</v>
      </c>
      <c r="E177" s="119" t="s">
        <v>2205</v>
      </c>
      <c r="F177" s="119" t="s">
        <v>1211</v>
      </c>
      <c r="G177" s="89">
        <v>1069.383</v>
      </c>
      <c r="H177" s="89">
        <v>1771.3969999999999</v>
      </c>
      <c r="I177" s="89">
        <v>3335.134</v>
      </c>
      <c r="J177" s="89">
        <v>2631.4270000000001</v>
      </c>
      <c r="K177" s="89">
        <v>3044.91</v>
      </c>
      <c r="L177" s="89">
        <v>3615.248</v>
      </c>
      <c r="M177" s="89">
        <v>3702.18</v>
      </c>
      <c r="N177" s="89">
        <v>3279.9160000000002</v>
      </c>
      <c r="O177" s="89">
        <v>2733.2669999999998</v>
      </c>
      <c r="P177" s="89">
        <v>1504.615</v>
      </c>
      <c r="Q177" s="89">
        <v>2562.846</v>
      </c>
      <c r="R177" s="89">
        <v>2422.1840000000002</v>
      </c>
      <c r="S177" s="69">
        <f t="shared" si="3"/>
        <v>31672.507000000005</v>
      </c>
      <c r="T177" s="60"/>
      <c r="U177" s="60"/>
      <c r="V177" s="60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</row>
    <row r="178" spans="1:39" x14ac:dyDescent="0.2">
      <c r="A178" s="183" t="s">
        <v>171</v>
      </c>
      <c r="B178" s="88" t="s">
        <v>669</v>
      </c>
      <c r="C178" s="88" t="s">
        <v>522</v>
      </c>
      <c r="D178" s="119" t="s">
        <v>509</v>
      </c>
      <c r="E178" s="119" t="s">
        <v>2205</v>
      </c>
      <c r="F178" s="119" t="s">
        <v>1211</v>
      </c>
      <c r="G178" s="89">
        <v>1611.991</v>
      </c>
      <c r="H178" s="89">
        <v>1379.587</v>
      </c>
      <c r="I178" s="89">
        <v>1439.819</v>
      </c>
      <c r="J178" s="89">
        <v>422.065</v>
      </c>
      <c r="K178" s="89">
        <v>1320.529</v>
      </c>
      <c r="L178" s="89">
        <v>1434.171</v>
      </c>
      <c r="M178" s="89">
        <v>1592.079</v>
      </c>
      <c r="N178" s="89">
        <v>1436.453</v>
      </c>
      <c r="O178" s="89">
        <v>1504.144</v>
      </c>
      <c r="P178" s="89">
        <v>1486.8689999999999</v>
      </c>
      <c r="Q178" s="89">
        <v>1432.6880000000001</v>
      </c>
      <c r="R178" s="89">
        <v>1485.7539999999999</v>
      </c>
      <c r="S178" s="69">
        <f t="shared" si="3"/>
        <v>16546.149000000001</v>
      </c>
      <c r="T178" s="60"/>
      <c r="U178" s="60"/>
      <c r="V178" s="60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</row>
    <row r="179" spans="1:39" x14ac:dyDescent="0.2">
      <c r="A179" s="183" t="s">
        <v>1448</v>
      </c>
      <c r="B179" s="88" t="s">
        <v>1603</v>
      </c>
      <c r="C179" s="88" t="s">
        <v>522</v>
      </c>
      <c r="D179" s="119" t="s">
        <v>509</v>
      </c>
      <c r="E179" s="119" t="s">
        <v>2205</v>
      </c>
      <c r="F179" s="119" t="s">
        <v>1211</v>
      </c>
      <c r="G179" s="89">
        <v>2142.0540000000001</v>
      </c>
      <c r="H179" s="89">
        <v>1767.3430000000001</v>
      </c>
      <c r="I179" s="89">
        <v>1676.914</v>
      </c>
      <c r="J179" s="89">
        <v>0</v>
      </c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69">
        <f t="shared" si="3"/>
        <v>5586.3109999999997</v>
      </c>
      <c r="T179" s="60"/>
      <c r="U179" s="60"/>
      <c r="V179" s="60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</row>
    <row r="180" spans="1:39" x14ac:dyDescent="0.2">
      <c r="A180" s="183" t="s">
        <v>179</v>
      </c>
      <c r="B180" s="88" t="s">
        <v>1604</v>
      </c>
      <c r="C180" s="88" t="s">
        <v>522</v>
      </c>
      <c r="D180" s="119" t="s">
        <v>509</v>
      </c>
      <c r="E180" s="119" t="s">
        <v>2205</v>
      </c>
      <c r="F180" s="119" t="s">
        <v>1211</v>
      </c>
      <c r="G180" s="89"/>
      <c r="H180" s="89"/>
      <c r="I180" s="89"/>
      <c r="J180" s="89"/>
      <c r="K180" s="89"/>
      <c r="L180" s="89"/>
      <c r="M180" s="89">
        <v>0</v>
      </c>
      <c r="N180" s="89"/>
      <c r="O180" s="89">
        <v>0</v>
      </c>
      <c r="P180" s="89"/>
      <c r="Q180" s="89">
        <v>0</v>
      </c>
      <c r="R180" s="89">
        <v>0</v>
      </c>
      <c r="S180" s="69">
        <f t="shared" si="3"/>
        <v>0</v>
      </c>
      <c r="T180" s="60"/>
      <c r="U180" s="60"/>
      <c r="V180" s="60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</row>
    <row r="181" spans="1:39" x14ac:dyDescent="0.2">
      <c r="A181" s="183" t="s">
        <v>180</v>
      </c>
      <c r="B181" s="88" t="s">
        <v>670</v>
      </c>
      <c r="C181" s="88" t="s">
        <v>522</v>
      </c>
      <c r="D181" s="119" t="s">
        <v>509</v>
      </c>
      <c r="E181" s="119" t="s">
        <v>2205</v>
      </c>
      <c r="F181" s="119" t="s">
        <v>1211</v>
      </c>
      <c r="G181" s="89">
        <v>3649.904</v>
      </c>
      <c r="H181" s="89">
        <v>3432.9490000000001</v>
      </c>
      <c r="I181" s="89">
        <v>4078.0520000000001</v>
      </c>
      <c r="J181" s="89">
        <v>3652.788</v>
      </c>
      <c r="K181" s="89">
        <v>1686.681</v>
      </c>
      <c r="L181" s="89">
        <v>3932.683</v>
      </c>
      <c r="M181" s="89">
        <v>4062</v>
      </c>
      <c r="N181" s="89">
        <v>3907.9859999999999</v>
      </c>
      <c r="O181" s="89">
        <v>3709.2579999999998</v>
      </c>
      <c r="P181" s="89">
        <v>3391.663</v>
      </c>
      <c r="Q181" s="89">
        <v>3594.002</v>
      </c>
      <c r="R181" s="89">
        <v>3679.4589999999998</v>
      </c>
      <c r="S181" s="69">
        <f t="shared" si="3"/>
        <v>42777.425000000003</v>
      </c>
      <c r="T181" s="60"/>
      <c r="U181" s="60"/>
      <c r="V181" s="60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</row>
    <row r="182" spans="1:39" x14ac:dyDescent="0.2">
      <c r="A182" s="183" t="s">
        <v>180</v>
      </c>
      <c r="B182" s="88" t="s">
        <v>671</v>
      </c>
      <c r="C182" s="88" t="s">
        <v>522</v>
      </c>
      <c r="D182" s="119" t="s">
        <v>509</v>
      </c>
      <c r="E182" s="119" t="s">
        <v>2205</v>
      </c>
      <c r="F182" s="119" t="s">
        <v>1211</v>
      </c>
      <c r="G182" s="89">
        <v>134.304</v>
      </c>
      <c r="H182" s="89">
        <v>139.25200000000001</v>
      </c>
      <c r="I182" s="89">
        <v>162.792</v>
      </c>
      <c r="J182" s="89">
        <v>22.332999999999998</v>
      </c>
      <c r="K182" s="89">
        <v>0</v>
      </c>
      <c r="L182" s="89">
        <v>8.0459999999999994</v>
      </c>
      <c r="M182" s="89">
        <v>11.683999999999999</v>
      </c>
      <c r="N182" s="89">
        <v>10.863</v>
      </c>
      <c r="O182" s="89">
        <v>7.6520000000000001</v>
      </c>
      <c r="P182" s="89">
        <v>5.9820000000000002</v>
      </c>
      <c r="Q182" s="89">
        <v>5.8920000000000003</v>
      </c>
      <c r="R182" s="89">
        <v>0</v>
      </c>
      <c r="S182" s="69">
        <f t="shared" si="3"/>
        <v>508.80000000000007</v>
      </c>
      <c r="T182" s="60"/>
      <c r="U182" s="60"/>
      <c r="V182" s="60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</row>
    <row r="183" spans="1:39" x14ac:dyDescent="0.2">
      <c r="A183" s="183" t="s">
        <v>181</v>
      </c>
      <c r="B183" s="88" t="s">
        <v>672</v>
      </c>
      <c r="C183" s="88" t="s">
        <v>522</v>
      </c>
      <c r="D183" s="119" t="s">
        <v>509</v>
      </c>
      <c r="E183" s="119" t="s">
        <v>2205</v>
      </c>
      <c r="F183" s="119" t="s">
        <v>1211</v>
      </c>
      <c r="G183" s="89">
        <v>8861.1790000000001</v>
      </c>
      <c r="H183" s="89">
        <v>7978.8090000000002</v>
      </c>
      <c r="I183" s="89">
        <v>8714.3989999999994</v>
      </c>
      <c r="J183" s="89">
        <v>0</v>
      </c>
      <c r="K183" s="89">
        <v>7393.6620000000003</v>
      </c>
      <c r="L183" s="89">
        <v>8188.36</v>
      </c>
      <c r="M183" s="89">
        <v>9016.2379999999994</v>
      </c>
      <c r="N183" s="89">
        <v>8517.1929999999993</v>
      </c>
      <c r="O183" s="89">
        <v>8155.4269999999997</v>
      </c>
      <c r="P183" s="89">
        <v>6524.9089999999997</v>
      </c>
      <c r="Q183" s="89">
        <v>8056.0540000000001</v>
      </c>
      <c r="R183" s="89">
        <v>8094.9440000000004</v>
      </c>
      <c r="S183" s="69">
        <f t="shared" si="3"/>
        <v>89501.173999999999</v>
      </c>
      <c r="T183" s="60"/>
      <c r="U183" s="60"/>
      <c r="V183" s="60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</row>
    <row r="184" spans="1:39" x14ac:dyDescent="0.2">
      <c r="A184" s="183" t="s">
        <v>181</v>
      </c>
      <c r="B184" s="88" t="s">
        <v>673</v>
      </c>
      <c r="C184" s="88" t="s">
        <v>522</v>
      </c>
      <c r="D184" s="119" t="s">
        <v>509</v>
      </c>
      <c r="E184" s="119" t="s">
        <v>2205</v>
      </c>
      <c r="F184" s="119" t="s">
        <v>1211</v>
      </c>
      <c r="G184" s="89">
        <v>0</v>
      </c>
      <c r="H184" s="89">
        <v>0</v>
      </c>
      <c r="I184" s="89">
        <v>0</v>
      </c>
      <c r="J184" s="89">
        <v>0</v>
      </c>
      <c r="K184" s="89">
        <v>0</v>
      </c>
      <c r="L184" s="89">
        <v>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69">
        <f t="shared" si="3"/>
        <v>0</v>
      </c>
      <c r="T184" s="60"/>
      <c r="U184" s="60"/>
      <c r="V184" s="60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</row>
    <row r="185" spans="1:39" x14ac:dyDescent="0.2">
      <c r="A185" s="183" t="s">
        <v>181</v>
      </c>
      <c r="B185" s="88" t="s">
        <v>674</v>
      </c>
      <c r="C185" s="88" t="s">
        <v>522</v>
      </c>
      <c r="D185" s="119" t="s">
        <v>509</v>
      </c>
      <c r="E185" s="119" t="s">
        <v>2205</v>
      </c>
      <c r="F185" s="119" t="s">
        <v>1211</v>
      </c>
      <c r="G185" s="89">
        <v>0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69">
        <f t="shared" si="3"/>
        <v>0</v>
      </c>
      <c r="T185" s="60"/>
      <c r="U185" s="60"/>
      <c r="V185" s="60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</row>
    <row r="186" spans="1:39" x14ac:dyDescent="0.2">
      <c r="A186" s="183" t="s">
        <v>181</v>
      </c>
      <c r="B186" s="88" t="s">
        <v>675</v>
      </c>
      <c r="C186" s="88" t="s">
        <v>522</v>
      </c>
      <c r="D186" s="119" t="s">
        <v>509</v>
      </c>
      <c r="E186" s="119" t="s">
        <v>2205</v>
      </c>
      <c r="F186" s="119" t="s">
        <v>1211</v>
      </c>
      <c r="G186" s="89">
        <v>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69">
        <f t="shared" si="3"/>
        <v>0</v>
      </c>
      <c r="T186" s="60"/>
      <c r="U186" s="60"/>
      <c r="V186" s="60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</row>
    <row r="187" spans="1:39" x14ac:dyDescent="0.2">
      <c r="A187" s="183" t="s">
        <v>182</v>
      </c>
      <c r="B187" s="88" t="s">
        <v>676</v>
      </c>
      <c r="C187" s="88" t="s">
        <v>522</v>
      </c>
      <c r="D187" s="119" t="s">
        <v>509</v>
      </c>
      <c r="E187" s="119" t="s">
        <v>2205</v>
      </c>
      <c r="F187" s="119" t="s">
        <v>1211</v>
      </c>
      <c r="G187" s="89">
        <v>2839.933</v>
      </c>
      <c r="H187" s="89">
        <v>2675.076</v>
      </c>
      <c r="I187" s="89">
        <v>3087.2330000000002</v>
      </c>
      <c r="J187" s="89">
        <v>0</v>
      </c>
      <c r="K187" s="89">
        <v>2528.3319999999999</v>
      </c>
      <c r="L187" s="89">
        <v>876.96299999999997</v>
      </c>
      <c r="M187" s="89">
        <v>3235.2869999999998</v>
      </c>
      <c r="N187" s="89">
        <v>3046.779</v>
      </c>
      <c r="O187" s="89">
        <v>3086.319</v>
      </c>
      <c r="P187" s="89">
        <v>2821.9050000000002</v>
      </c>
      <c r="Q187" s="89">
        <v>2645.52</v>
      </c>
      <c r="R187" s="89">
        <v>2678.5279999999998</v>
      </c>
      <c r="S187" s="69">
        <f t="shared" si="3"/>
        <v>29521.874999999996</v>
      </c>
      <c r="T187" s="60"/>
      <c r="U187" s="60"/>
      <c r="V187" s="60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</row>
    <row r="188" spans="1:39" x14ac:dyDescent="0.2">
      <c r="A188" s="183" t="s">
        <v>184</v>
      </c>
      <c r="B188" s="88" t="s">
        <v>677</v>
      </c>
      <c r="C188" s="88" t="s">
        <v>522</v>
      </c>
      <c r="D188" s="119" t="s">
        <v>509</v>
      </c>
      <c r="E188" s="119" t="s">
        <v>2205</v>
      </c>
      <c r="F188" s="119" t="s">
        <v>1211</v>
      </c>
      <c r="G188" s="89">
        <v>0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0</v>
      </c>
      <c r="O188" s="89">
        <v>0</v>
      </c>
      <c r="P188" s="89">
        <v>0</v>
      </c>
      <c r="Q188" s="89">
        <v>0</v>
      </c>
      <c r="R188" s="89">
        <v>0</v>
      </c>
      <c r="S188" s="69">
        <f t="shared" si="3"/>
        <v>0</v>
      </c>
      <c r="T188" s="60"/>
      <c r="U188" s="60"/>
      <c r="V188" s="60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</row>
    <row r="189" spans="1:39" x14ac:dyDescent="0.2">
      <c r="A189" s="183" t="s">
        <v>186</v>
      </c>
      <c r="B189" s="88" t="s">
        <v>678</v>
      </c>
      <c r="C189" s="88" t="s">
        <v>522</v>
      </c>
      <c r="D189" s="119" t="s">
        <v>509</v>
      </c>
      <c r="E189" s="119" t="s">
        <v>2205</v>
      </c>
      <c r="F189" s="119" t="s">
        <v>1211</v>
      </c>
      <c r="G189" s="89">
        <v>7898.6419999999998</v>
      </c>
      <c r="H189" s="89">
        <v>3453.1210000000001</v>
      </c>
      <c r="I189" s="89">
        <v>6416.0190000000002</v>
      </c>
      <c r="J189" s="89">
        <v>6603.6109999999999</v>
      </c>
      <c r="K189" s="89">
        <v>6343.5640000000003</v>
      </c>
      <c r="L189" s="89">
        <v>5951.6040000000003</v>
      </c>
      <c r="M189" s="89">
        <v>3354.0770000000002</v>
      </c>
      <c r="N189" s="89">
        <v>0</v>
      </c>
      <c r="O189" s="89">
        <v>0</v>
      </c>
      <c r="P189" s="89">
        <v>5470.7489999999998</v>
      </c>
      <c r="Q189" s="89">
        <v>3630.1469999999999</v>
      </c>
      <c r="R189" s="89">
        <v>6447.3140000000003</v>
      </c>
      <c r="S189" s="69">
        <f t="shared" si="3"/>
        <v>55568.847999999998</v>
      </c>
      <c r="T189" s="60"/>
      <c r="U189" s="60"/>
      <c r="V189" s="60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</row>
    <row r="190" spans="1:39" x14ac:dyDescent="0.2">
      <c r="A190" s="183" t="s">
        <v>2151</v>
      </c>
      <c r="B190" s="88" t="s">
        <v>1163</v>
      </c>
      <c r="C190" s="88" t="s">
        <v>1531</v>
      </c>
      <c r="D190" s="119" t="s">
        <v>1530</v>
      </c>
      <c r="E190" s="119" t="s">
        <v>2205</v>
      </c>
      <c r="F190" s="119" t="s">
        <v>1211</v>
      </c>
      <c r="G190" s="89">
        <v>1832</v>
      </c>
      <c r="H190" s="89">
        <v>1617</v>
      </c>
      <c r="I190" s="89">
        <v>1296</v>
      </c>
      <c r="J190" s="89">
        <v>1853</v>
      </c>
      <c r="K190" s="89">
        <v>1950</v>
      </c>
      <c r="L190" s="89">
        <v>1743</v>
      </c>
      <c r="M190" s="89">
        <v>1034</v>
      </c>
      <c r="N190" s="89">
        <v>1878</v>
      </c>
      <c r="O190" s="89">
        <v>1715</v>
      </c>
      <c r="P190" s="89">
        <v>1728</v>
      </c>
      <c r="Q190" s="89">
        <v>1655</v>
      </c>
      <c r="R190" s="89">
        <v>1610</v>
      </c>
      <c r="S190" s="69">
        <f t="shared" si="3"/>
        <v>19911</v>
      </c>
      <c r="T190" s="60"/>
      <c r="U190" s="60"/>
      <c r="V190" s="60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</row>
    <row r="191" spans="1:39" x14ac:dyDescent="0.2">
      <c r="A191" s="183" t="s">
        <v>2151</v>
      </c>
      <c r="B191" s="88" t="s">
        <v>1458</v>
      </c>
      <c r="C191" s="88" t="s">
        <v>1531</v>
      </c>
      <c r="D191" s="119" t="s">
        <v>1530</v>
      </c>
      <c r="E191" s="119" t="s">
        <v>2205</v>
      </c>
      <c r="F191" s="119" t="s">
        <v>1211</v>
      </c>
      <c r="G191" s="89">
        <v>238</v>
      </c>
      <c r="H191" s="89">
        <v>210</v>
      </c>
      <c r="I191" s="89">
        <v>169</v>
      </c>
      <c r="J191" s="89">
        <v>241</v>
      </c>
      <c r="K191" s="89">
        <v>254</v>
      </c>
      <c r="L191" s="89">
        <v>227</v>
      </c>
      <c r="M191" s="89">
        <v>135</v>
      </c>
      <c r="N191" s="89">
        <v>245</v>
      </c>
      <c r="O191" s="89">
        <v>223</v>
      </c>
      <c r="P191" s="89">
        <v>225</v>
      </c>
      <c r="Q191" s="89">
        <v>216</v>
      </c>
      <c r="R191" s="89">
        <v>210</v>
      </c>
      <c r="S191" s="69">
        <f t="shared" si="3"/>
        <v>2593</v>
      </c>
      <c r="T191" s="60"/>
      <c r="U191" s="60"/>
      <c r="V191" s="60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</row>
    <row r="192" spans="1:39" x14ac:dyDescent="0.2">
      <c r="A192" s="183" t="s">
        <v>2151</v>
      </c>
      <c r="B192" s="88" t="s">
        <v>1164</v>
      </c>
      <c r="C192" s="88" t="s">
        <v>1531</v>
      </c>
      <c r="D192" s="119" t="s">
        <v>1530</v>
      </c>
      <c r="E192" s="119" t="s">
        <v>2205</v>
      </c>
      <c r="F192" s="119" t="s">
        <v>1211</v>
      </c>
      <c r="G192" s="89">
        <v>1384</v>
      </c>
      <c r="H192" s="89">
        <v>1221</v>
      </c>
      <c r="I192" s="89">
        <v>982</v>
      </c>
      <c r="J192" s="89">
        <v>1403</v>
      </c>
      <c r="K192" s="89">
        <v>1477</v>
      </c>
      <c r="L192" s="89">
        <v>1320</v>
      </c>
      <c r="M192" s="89">
        <v>783</v>
      </c>
      <c r="N192" s="89">
        <v>1422</v>
      </c>
      <c r="O192" s="89">
        <v>1299</v>
      </c>
      <c r="P192" s="89">
        <v>1309</v>
      </c>
      <c r="Q192" s="89">
        <v>1254</v>
      </c>
      <c r="R192" s="89">
        <v>1220</v>
      </c>
      <c r="S192" s="69">
        <f t="shared" si="3"/>
        <v>15074</v>
      </c>
      <c r="T192" s="60"/>
      <c r="U192" s="60"/>
      <c r="V192" s="60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</row>
    <row r="193" spans="1:39" x14ac:dyDescent="0.2">
      <c r="A193" s="183" t="s">
        <v>188</v>
      </c>
      <c r="B193" s="88" t="s">
        <v>443</v>
      </c>
      <c r="C193" s="88" t="s">
        <v>1627</v>
      </c>
      <c r="D193" s="119" t="s">
        <v>1530</v>
      </c>
      <c r="E193" s="119" t="s">
        <v>2205</v>
      </c>
      <c r="F193" s="119" t="s">
        <v>1211</v>
      </c>
      <c r="G193" s="89">
        <v>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0</v>
      </c>
      <c r="O193" s="89">
        <v>0</v>
      </c>
      <c r="P193" s="89">
        <v>0</v>
      </c>
      <c r="Q193" s="89">
        <v>0</v>
      </c>
      <c r="R193" s="89">
        <v>0</v>
      </c>
      <c r="S193" s="69">
        <f t="shared" si="3"/>
        <v>0</v>
      </c>
      <c r="T193" s="60"/>
      <c r="U193" s="60"/>
      <c r="V193" s="60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</row>
    <row r="194" spans="1:39" x14ac:dyDescent="0.2">
      <c r="A194" s="183" t="s">
        <v>188</v>
      </c>
      <c r="B194" s="88" t="s">
        <v>1165</v>
      </c>
      <c r="C194" s="88" t="s">
        <v>1627</v>
      </c>
      <c r="D194" s="119" t="s">
        <v>1530</v>
      </c>
      <c r="E194" s="119" t="s">
        <v>2205</v>
      </c>
      <c r="F194" s="119" t="s">
        <v>1211</v>
      </c>
      <c r="G194" s="89">
        <v>7922.4120000000003</v>
      </c>
      <c r="H194" s="89">
        <v>2246.7220000000002</v>
      </c>
      <c r="I194" s="89">
        <v>10763.377</v>
      </c>
      <c r="J194" s="89">
        <v>8500.2330000000002</v>
      </c>
      <c r="K194" s="89">
        <v>11103.168</v>
      </c>
      <c r="L194" s="89">
        <v>9614.1849999999995</v>
      </c>
      <c r="M194" s="89">
        <v>3675.5940000000001</v>
      </c>
      <c r="N194" s="89">
        <v>10458.627</v>
      </c>
      <c r="O194" s="89">
        <v>9031.1720000000005</v>
      </c>
      <c r="P194" s="89">
        <v>9984.6270000000004</v>
      </c>
      <c r="Q194" s="89">
        <v>9493.6650000000009</v>
      </c>
      <c r="R194" s="89">
        <v>9535.3410000000003</v>
      </c>
      <c r="S194" s="69">
        <f t="shared" si="3"/>
        <v>102329.12300000001</v>
      </c>
      <c r="T194" s="60"/>
      <c r="U194" s="60"/>
      <c r="V194" s="60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</row>
    <row r="195" spans="1:39" x14ac:dyDescent="0.2">
      <c r="A195" s="183" t="s">
        <v>188</v>
      </c>
      <c r="B195" s="88" t="s">
        <v>1166</v>
      </c>
      <c r="C195" s="88" t="s">
        <v>1627</v>
      </c>
      <c r="D195" s="119" t="s">
        <v>1530</v>
      </c>
      <c r="E195" s="119" t="s">
        <v>2205</v>
      </c>
      <c r="F195" s="119" t="s">
        <v>1211</v>
      </c>
      <c r="G195" s="89">
        <v>0</v>
      </c>
      <c r="H195" s="89">
        <v>0</v>
      </c>
      <c r="I195" s="89">
        <v>0</v>
      </c>
      <c r="J195" s="89">
        <v>0</v>
      </c>
      <c r="K195" s="89">
        <v>0</v>
      </c>
      <c r="L195" s="89">
        <v>0</v>
      </c>
      <c r="M195" s="89">
        <v>0</v>
      </c>
      <c r="N195" s="89">
        <v>0</v>
      </c>
      <c r="O195" s="89">
        <v>0</v>
      </c>
      <c r="P195" s="89">
        <v>0</v>
      </c>
      <c r="Q195" s="89">
        <v>0</v>
      </c>
      <c r="R195" s="89">
        <v>0</v>
      </c>
      <c r="S195" s="69">
        <f t="shared" si="3"/>
        <v>0</v>
      </c>
      <c r="T195" s="60"/>
      <c r="U195" s="60"/>
      <c r="V195" s="60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</row>
    <row r="196" spans="1:39" x14ac:dyDescent="0.2">
      <c r="A196" s="183" t="s">
        <v>188</v>
      </c>
      <c r="B196" s="88" t="s">
        <v>1167</v>
      </c>
      <c r="C196" s="88" t="s">
        <v>1627</v>
      </c>
      <c r="D196" s="119" t="s">
        <v>1530</v>
      </c>
      <c r="E196" s="119" t="s">
        <v>2205</v>
      </c>
      <c r="F196" s="119" t="s">
        <v>1211</v>
      </c>
      <c r="G196" s="89">
        <v>12197.56</v>
      </c>
      <c r="H196" s="89">
        <v>13773.425999999999</v>
      </c>
      <c r="I196" s="89">
        <v>9291.2579999999998</v>
      </c>
      <c r="J196" s="89">
        <v>7943.4070000000002</v>
      </c>
      <c r="K196" s="89">
        <v>8340.6319999999996</v>
      </c>
      <c r="L196" s="89">
        <v>6910.9</v>
      </c>
      <c r="M196" s="89">
        <v>3012.4349999999999</v>
      </c>
      <c r="N196" s="89">
        <v>7638.9129999999996</v>
      </c>
      <c r="O196" s="89">
        <v>7334.9040000000005</v>
      </c>
      <c r="P196" s="89">
        <v>8373.92</v>
      </c>
      <c r="Q196" s="89">
        <v>9204.7540000000008</v>
      </c>
      <c r="R196" s="89">
        <v>9140.6659999999993</v>
      </c>
      <c r="S196" s="69">
        <f t="shared" si="3"/>
        <v>103162.77499999998</v>
      </c>
      <c r="T196" s="60"/>
      <c r="U196" s="60"/>
      <c r="V196" s="60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</row>
    <row r="197" spans="1:39" x14ac:dyDescent="0.2">
      <c r="A197" s="183" t="s">
        <v>188</v>
      </c>
      <c r="B197" s="88" t="s">
        <v>1168</v>
      </c>
      <c r="C197" s="88" t="s">
        <v>1627</v>
      </c>
      <c r="D197" s="119" t="s">
        <v>1530</v>
      </c>
      <c r="E197" s="119" t="s">
        <v>2205</v>
      </c>
      <c r="F197" s="119" t="s">
        <v>1211</v>
      </c>
      <c r="G197" s="89">
        <v>0</v>
      </c>
      <c r="H197" s="89">
        <v>0</v>
      </c>
      <c r="I197" s="89">
        <v>0</v>
      </c>
      <c r="J197" s="89">
        <v>0</v>
      </c>
      <c r="K197" s="89">
        <v>0</v>
      </c>
      <c r="L197" s="89">
        <v>0</v>
      </c>
      <c r="M197" s="89">
        <v>0</v>
      </c>
      <c r="N197" s="89">
        <v>0</v>
      </c>
      <c r="O197" s="89">
        <v>0</v>
      </c>
      <c r="P197" s="89">
        <v>0</v>
      </c>
      <c r="Q197" s="89">
        <v>0</v>
      </c>
      <c r="R197" s="89">
        <v>0</v>
      </c>
      <c r="S197" s="69">
        <f t="shared" si="3"/>
        <v>0</v>
      </c>
      <c r="T197" s="60"/>
      <c r="U197" s="60"/>
      <c r="V197" s="60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</row>
    <row r="198" spans="1:39" x14ac:dyDescent="0.2">
      <c r="A198" s="183" t="s">
        <v>188</v>
      </c>
      <c r="B198" s="88" t="s">
        <v>1169</v>
      </c>
      <c r="C198" s="88" t="s">
        <v>1627</v>
      </c>
      <c r="D198" s="119" t="s">
        <v>1530</v>
      </c>
      <c r="E198" s="119" t="s">
        <v>2205</v>
      </c>
      <c r="F198" s="119" t="s">
        <v>1211</v>
      </c>
      <c r="G198" s="89">
        <v>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0</v>
      </c>
      <c r="O198" s="89">
        <v>209.31</v>
      </c>
      <c r="P198" s="89">
        <v>0</v>
      </c>
      <c r="Q198" s="89">
        <v>0</v>
      </c>
      <c r="R198" s="89">
        <v>0</v>
      </c>
      <c r="S198" s="69">
        <f t="shared" si="3"/>
        <v>209.31</v>
      </c>
      <c r="T198" s="60"/>
      <c r="U198" s="60"/>
      <c r="V198" s="60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</row>
    <row r="199" spans="1:39" x14ac:dyDescent="0.2">
      <c r="A199" s="183" t="s">
        <v>188</v>
      </c>
      <c r="B199" s="88" t="s">
        <v>444</v>
      </c>
      <c r="C199" s="88" t="s">
        <v>1627</v>
      </c>
      <c r="D199" s="119" t="s">
        <v>1530</v>
      </c>
      <c r="E199" s="119" t="s">
        <v>2205</v>
      </c>
      <c r="F199" s="119" t="s">
        <v>1211</v>
      </c>
      <c r="G199" s="89">
        <v>31206.01</v>
      </c>
      <c r="H199" s="89">
        <v>26631.155999999999</v>
      </c>
      <c r="I199" s="89">
        <v>30988.977999999999</v>
      </c>
      <c r="J199" s="89">
        <v>28486.58</v>
      </c>
      <c r="K199" s="89">
        <v>29524.973999999998</v>
      </c>
      <c r="L199" s="89">
        <v>28181.976999999999</v>
      </c>
      <c r="M199" s="89">
        <v>7264.89</v>
      </c>
      <c r="N199" s="89">
        <v>25468.074000000001</v>
      </c>
      <c r="O199" s="89">
        <v>29938.054</v>
      </c>
      <c r="P199" s="89">
        <v>21079.195</v>
      </c>
      <c r="Q199" s="89">
        <v>29221.489000000001</v>
      </c>
      <c r="R199" s="89">
        <v>30691.644</v>
      </c>
      <c r="S199" s="69">
        <f t="shared" si="3"/>
        <v>318683.02099999995</v>
      </c>
      <c r="T199" s="60"/>
      <c r="U199" s="60"/>
      <c r="V199" s="60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</row>
    <row r="200" spans="1:39" x14ac:dyDescent="0.2">
      <c r="A200" s="183" t="s">
        <v>190</v>
      </c>
      <c r="B200" s="88" t="s">
        <v>1216</v>
      </c>
      <c r="C200" s="88" t="s">
        <v>1532</v>
      </c>
      <c r="D200" s="119" t="s">
        <v>1530</v>
      </c>
      <c r="E200" s="119" t="s">
        <v>2205</v>
      </c>
      <c r="F200" s="119" t="s">
        <v>1211</v>
      </c>
      <c r="G200" s="89">
        <v>6016.4660000000003</v>
      </c>
      <c r="H200" s="89">
        <v>6649.51</v>
      </c>
      <c r="I200" s="89">
        <v>7054.4960000000001</v>
      </c>
      <c r="J200" s="89">
        <v>6314.1989999999996</v>
      </c>
      <c r="K200" s="89">
        <v>6909.567</v>
      </c>
      <c r="L200" s="89">
        <v>5830.6859999999997</v>
      </c>
      <c r="M200" s="89">
        <v>3514.9929999999999</v>
      </c>
      <c r="N200" s="89">
        <v>5601.6</v>
      </c>
      <c r="O200" s="89">
        <v>6278.3180000000002</v>
      </c>
      <c r="P200" s="89">
        <v>4812.7610000000004</v>
      </c>
      <c r="Q200" s="89">
        <v>6193.9889999999996</v>
      </c>
      <c r="R200" s="89">
        <v>6915.1540000000005</v>
      </c>
      <c r="S200" s="69">
        <f t="shared" si="3"/>
        <v>72091.739000000001</v>
      </c>
      <c r="T200" s="60"/>
      <c r="U200" s="60"/>
      <c r="V200" s="60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</row>
    <row r="201" spans="1:39" x14ac:dyDescent="0.2">
      <c r="A201" s="183" t="s">
        <v>190</v>
      </c>
      <c r="B201" s="88" t="s">
        <v>1217</v>
      </c>
      <c r="C201" s="88" t="s">
        <v>1532</v>
      </c>
      <c r="D201" s="119" t="s">
        <v>1530</v>
      </c>
      <c r="E201" s="119" t="s">
        <v>2205</v>
      </c>
      <c r="F201" s="119" t="s">
        <v>1211</v>
      </c>
      <c r="G201" s="89">
        <v>0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0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69">
        <f t="shared" ref="S201:S264" si="4">SUM(G201:R201)</f>
        <v>0</v>
      </c>
      <c r="T201" s="60"/>
      <c r="U201" s="60"/>
      <c r="V201" s="60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</row>
    <row r="202" spans="1:39" x14ac:dyDescent="0.2">
      <c r="A202" s="183" t="s">
        <v>190</v>
      </c>
      <c r="B202" s="88" t="s">
        <v>1218</v>
      </c>
      <c r="C202" s="88" t="s">
        <v>1532</v>
      </c>
      <c r="D202" s="119" t="s">
        <v>1530</v>
      </c>
      <c r="E202" s="119" t="s">
        <v>2205</v>
      </c>
      <c r="F202" s="119" t="s">
        <v>1211</v>
      </c>
      <c r="G202" s="89">
        <v>3467.3620000000001</v>
      </c>
      <c r="H202" s="89">
        <v>3812.712</v>
      </c>
      <c r="I202" s="89">
        <v>4587.0039999999999</v>
      </c>
      <c r="J202" s="89">
        <v>3980.904</v>
      </c>
      <c r="K202" s="89">
        <v>4935.1840000000002</v>
      </c>
      <c r="L202" s="89">
        <v>5717.9340000000002</v>
      </c>
      <c r="M202" s="89">
        <v>3431.5810000000001</v>
      </c>
      <c r="N202" s="89">
        <v>5670.9189999999999</v>
      </c>
      <c r="O202" s="89">
        <v>6324.6419999999998</v>
      </c>
      <c r="P202" s="89">
        <v>3267.59</v>
      </c>
      <c r="Q202" s="89">
        <v>5614.9579999999996</v>
      </c>
      <c r="R202" s="89">
        <v>6544.4070000000002</v>
      </c>
      <c r="S202" s="69">
        <f t="shared" si="4"/>
        <v>57355.197000000007</v>
      </c>
      <c r="T202" s="60"/>
      <c r="U202" s="60"/>
      <c r="V202" s="60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</row>
    <row r="203" spans="1:39" x14ac:dyDescent="0.2">
      <c r="A203" s="183" t="s">
        <v>190</v>
      </c>
      <c r="B203" s="88" t="s">
        <v>1219</v>
      </c>
      <c r="C203" s="88" t="s">
        <v>1532</v>
      </c>
      <c r="D203" s="119" t="s">
        <v>1530</v>
      </c>
      <c r="E203" s="119" t="s">
        <v>2205</v>
      </c>
      <c r="F203" s="119" t="s">
        <v>1211</v>
      </c>
      <c r="G203" s="89">
        <v>15.975</v>
      </c>
      <c r="H203" s="89">
        <v>1303.954</v>
      </c>
      <c r="I203" s="89">
        <v>75.132000000000005</v>
      </c>
      <c r="J203" s="89">
        <v>0</v>
      </c>
      <c r="K203" s="89">
        <v>7458.9009999999998</v>
      </c>
      <c r="L203" s="89">
        <v>7704.7759999999998</v>
      </c>
      <c r="M203" s="89">
        <v>5461.1890000000003</v>
      </c>
      <c r="N203" s="89">
        <v>7143.8810000000003</v>
      </c>
      <c r="O203" s="89">
        <v>6506.59</v>
      </c>
      <c r="P203" s="89">
        <v>5751.0079999999998</v>
      </c>
      <c r="Q203" s="89">
        <v>6331.1360000000004</v>
      </c>
      <c r="R203" s="89">
        <v>6087.1930000000002</v>
      </c>
      <c r="S203" s="69">
        <f t="shared" si="4"/>
        <v>53839.735000000001</v>
      </c>
      <c r="T203" s="60"/>
      <c r="U203" s="60"/>
      <c r="V203" s="60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</row>
    <row r="204" spans="1:39" x14ac:dyDescent="0.2">
      <c r="A204" s="183" t="s">
        <v>191</v>
      </c>
      <c r="B204" s="88" t="s">
        <v>1220</v>
      </c>
      <c r="C204" s="88" t="s">
        <v>1532</v>
      </c>
      <c r="D204" s="119" t="s">
        <v>1530</v>
      </c>
      <c r="E204" s="119" t="s">
        <v>2205</v>
      </c>
      <c r="F204" s="119" t="s">
        <v>1211</v>
      </c>
      <c r="G204" s="89">
        <v>10353.465</v>
      </c>
      <c r="H204" s="89">
        <v>11210.248</v>
      </c>
      <c r="I204" s="89">
        <v>12675.553</v>
      </c>
      <c r="J204" s="89">
        <v>10873.039000000001</v>
      </c>
      <c r="K204" s="89">
        <v>12956.55</v>
      </c>
      <c r="L204" s="89">
        <v>12350.023999999999</v>
      </c>
      <c r="M204" s="89">
        <v>8174.0969999999998</v>
      </c>
      <c r="N204" s="89">
        <v>9594.7489999999998</v>
      </c>
      <c r="O204" s="89">
        <v>10087.454</v>
      </c>
      <c r="P204" s="89">
        <v>6993.9189999999999</v>
      </c>
      <c r="Q204" s="89">
        <v>8720.8140000000003</v>
      </c>
      <c r="R204" s="89">
        <v>9431.7350000000006</v>
      </c>
      <c r="S204" s="69">
        <f t="shared" si="4"/>
        <v>123421.647</v>
      </c>
      <c r="T204" s="60"/>
      <c r="U204" s="60"/>
      <c r="V204" s="60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</row>
    <row r="205" spans="1:39" x14ac:dyDescent="0.2">
      <c r="A205" s="183" t="s">
        <v>191</v>
      </c>
      <c r="B205" s="88" t="s">
        <v>2179</v>
      </c>
      <c r="C205" s="88" t="s">
        <v>1532</v>
      </c>
      <c r="D205" s="119" t="s">
        <v>1530</v>
      </c>
      <c r="E205" s="119" t="s">
        <v>2205</v>
      </c>
      <c r="F205" s="119" t="s">
        <v>1211</v>
      </c>
      <c r="G205" s="89"/>
      <c r="H205" s="89"/>
      <c r="I205" s="89"/>
      <c r="J205" s="89">
        <v>0</v>
      </c>
      <c r="K205" s="89">
        <v>19583.602999999999</v>
      </c>
      <c r="L205" s="89">
        <v>29794.342000000001</v>
      </c>
      <c r="M205" s="89">
        <v>20708.078000000001</v>
      </c>
      <c r="N205" s="89">
        <v>25046.884999999998</v>
      </c>
      <c r="O205" s="89">
        <v>24842.166000000001</v>
      </c>
      <c r="P205" s="89">
        <v>21014.707999999999</v>
      </c>
      <c r="Q205" s="89">
        <v>22309.165000000001</v>
      </c>
      <c r="R205" s="89">
        <v>23683.021000000001</v>
      </c>
      <c r="S205" s="69">
        <f t="shared" si="4"/>
        <v>186981.96800000002</v>
      </c>
      <c r="T205" s="60"/>
      <c r="U205" s="60"/>
      <c r="V205" s="60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</row>
    <row r="206" spans="1:39" x14ac:dyDescent="0.2">
      <c r="A206" s="183" t="s">
        <v>192</v>
      </c>
      <c r="B206" s="88" t="s">
        <v>1615</v>
      </c>
      <c r="C206" s="88" t="s">
        <v>1513</v>
      </c>
      <c r="D206" s="119" t="s">
        <v>1530</v>
      </c>
      <c r="E206" s="119" t="s">
        <v>2205</v>
      </c>
      <c r="F206" s="119" t="s">
        <v>1211</v>
      </c>
      <c r="G206" s="89">
        <v>36518.595000000001</v>
      </c>
      <c r="H206" s="89">
        <v>24533.419000000002</v>
      </c>
      <c r="I206" s="89">
        <v>8920.9140000000007</v>
      </c>
      <c r="J206" s="89">
        <v>18314.058000000001</v>
      </c>
      <c r="K206" s="89">
        <v>40814.654000000002</v>
      </c>
      <c r="L206" s="89">
        <v>45819.497000000003</v>
      </c>
      <c r="M206" s="89">
        <v>44124.540999999997</v>
      </c>
      <c r="N206" s="89">
        <v>44624.031999999999</v>
      </c>
      <c r="O206" s="89">
        <v>42085.627999999997</v>
      </c>
      <c r="P206" s="89">
        <v>41988.186000000002</v>
      </c>
      <c r="Q206" s="89">
        <v>40259.754000000001</v>
      </c>
      <c r="R206" s="89">
        <v>41710.357000000004</v>
      </c>
      <c r="S206" s="69">
        <f t="shared" si="4"/>
        <v>429713.63500000001</v>
      </c>
      <c r="T206" s="60"/>
      <c r="U206" s="60"/>
      <c r="V206" s="60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</row>
    <row r="207" spans="1:39" x14ac:dyDescent="0.2">
      <c r="A207" s="183" t="s">
        <v>192</v>
      </c>
      <c r="B207" s="88" t="s">
        <v>1616</v>
      </c>
      <c r="C207" s="88" t="s">
        <v>1513</v>
      </c>
      <c r="D207" s="119" t="s">
        <v>1530</v>
      </c>
      <c r="E207" s="119" t="s">
        <v>2205</v>
      </c>
      <c r="F207" s="119" t="s">
        <v>1211</v>
      </c>
      <c r="G207" s="89">
        <v>28297.002</v>
      </c>
      <c r="H207" s="89">
        <v>32791.343000000001</v>
      </c>
      <c r="I207" s="89">
        <v>35926.489000000001</v>
      </c>
      <c r="J207" s="89">
        <v>21984.876</v>
      </c>
      <c r="K207" s="89">
        <v>30990.021000000001</v>
      </c>
      <c r="L207" s="89">
        <v>31369.686000000002</v>
      </c>
      <c r="M207" s="89">
        <v>28984.038</v>
      </c>
      <c r="N207" s="89">
        <v>29306.088</v>
      </c>
      <c r="O207" s="89">
        <v>27062.350999999999</v>
      </c>
      <c r="P207" s="89">
        <v>28169.77</v>
      </c>
      <c r="Q207" s="89">
        <v>26088.959999999999</v>
      </c>
      <c r="R207" s="89">
        <v>27034.777999999998</v>
      </c>
      <c r="S207" s="69">
        <f t="shared" si="4"/>
        <v>348005.40200000006</v>
      </c>
      <c r="T207" s="60"/>
      <c r="U207" s="60"/>
      <c r="V207" s="60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</row>
    <row r="208" spans="1:39" x14ac:dyDescent="0.2">
      <c r="A208" s="183" t="s">
        <v>192</v>
      </c>
      <c r="B208" s="88" t="s">
        <v>1617</v>
      </c>
      <c r="C208" s="88" t="s">
        <v>1513</v>
      </c>
      <c r="D208" s="119" t="s">
        <v>1530</v>
      </c>
      <c r="E208" s="119" t="s">
        <v>2205</v>
      </c>
      <c r="F208" s="119" t="s">
        <v>1211</v>
      </c>
      <c r="G208" s="89">
        <v>18970.219000000001</v>
      </c>
      <c r="H208" s="89">
        <v>16381.714</v>
      </c>
      <c r="I208" s="89">
        <v>16664.356</v>
      </c>
      <c r="J208" s="89">
        <v>10968.91</v>
      </c>
      <c r="K208" s="89">
        <v>15156.297</v>
      </c>
      <c r="L208" s="89">
        <v>12545.352999999999</v>
      </c>
      <c r="M208" s="89">
        <v>14446.203</v>
      </c>
      <c r="N208" s="89">
        <v>14454.427</v>
      </c>
      <c r="O208" s="89">
        <v>14451.1</v>
      </c>
      <c r="P208" s="89">
        <v>14875.614</v>
      </c>
      <c r="Q208" s="89">
        <v>13895.778</v>
      </c>
      <c r="R208" s="89">
        <v>12820.034</v>
      </c>
      <c r="S208" s="69">
        <f t="shared" si="4"/>
        <v>175630.005</v>
      </c>
      <c r="T208" s="60"/>
      <c r="U208" s="60"/>
      <c r="V208" s="60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</row>
    <row r="209" spans="1:39" x14ac:dyDescent="0.2">
      <c r="A209" s="183" t="s">
        <v>192</v>
      </c>
      <c r="B209" s="88" t="s">
        <v>1618</v>
      </c>
      <c r="C209" s="88" t="s">
        <v>1513</v>
      </c>
      <c r="D209" s="119" t="s">
        <v>1530</v>
      </c>
      <c r="E209" s="119" t="s">
        <v>2205</v>
      </c>
      <c r="F209" s="119" t="s">
        <v>1211</v>
      </c>
      <c r="G209" s="89">
        <v>18582.949000000001</v>
      </c>
      <c r="H209" s="89">
        <v>15817.611000000001</v>
      </c>
      <c r="I209" s="89">
        <v>19306.017</v>
      </c>
      <c r="J209" s="89">
        <v>13761.795</v>
      </c>
      <c r="K209" s="89">
        <v>17711.460999999999</v>
      </c>
      <c r="L209" s="89">
        <v>18349.365000000002</v>
      </c>
      <c r="M209" s="89">
        <v>18758.893</v>
      </c>
      <c r="N209" s="89">
        <v>20881.868999999999</v>
      </c>
      <c r="O209" s="89">
        <v>19550.591</v>
      </c>
      <c r="P209" s="89">
        <v>20728.065999999999</v>
      </c>
      <c r="Q209" s="89">
        <v>20942.71</v>
      </c>
      <c r="R209" s="89">
        <v>23460.712</v>
      </c>
      <c r="S209" s="69">
        <f t="shared" si="4"/>
        <v>227852.03899999996</v>
      </c>
      <c r="T209" s="60"/>
      <c r="U209" s="60"/>
      <c r="V209" s="60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</row>
    <row r="210" spans="1:39" x14ac:dyDescent="0.2">
      <c r="A210" s="183" t="s">
        <v>193</v>
      </c>
      <c r="B210" s="88" t="s">
        <v>679</v>
      </c>
      <c r="C210" s="88" t="s">
        <v>522</v>
      </c>
      <c r="D210" s="119" t="s">
        <v>509</v>
      </c>
      <c r="E210" s="119" t="s">
        <v>2205</v>
      </c>
      <c r="F210" s="119" t="s">
        <v>1211</v>
      </c>
      <c r="G210" s="89">
        <v>3566.1770000000001</v>
      </c>
      <c r="H210" s="89">
        <v>2272.672</v>
      </c>
      <c r="I210" s="89">
        <v>1694.9179999999999</v>
      </c>
      <c r="J210" s="89">
        <v>1647.654</v>
      </c>
      <c r="K210" s="89">
        <v>1652.663</v>
      </c>
      <c r="L210" s="89">
        <v>1213.6890000000001</v>
      </c>
      <c r="M210" s="89">
        <v>1557.27</v>
      </c>
      <c r="N210" s="89">
        <v>1057.817</v>
      </c>
      <c r="O210" s="89">
        <v>1035.606</v>
      </c>
      <c r="P210" s="89">
        <v>1134.5899999999999</v>
      </c>
      <c r="Q210" s="89">
        <v>1263.0889999999999</v>
      </c>
      <c r="R210" s="89">
        <v>107.587</v>
      </c>
      <c r="S210" s="69">
        <f t="shared" si="4"/>
        <v>18203.732</v>
      </c>
      <c r="T210" s="60"/>
      <c r="U210" s="60"/>
      <c r="V210" s="60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</row>
    <row r="211" spans="1:39" x14ac:dyDescent="0.2">
      <c r="A211" s="183" t="s">
        <v>194</v>
      </c>
      <c r="B211" s="88" t="s">
        <v>680</v>
      </c>
      <c r="C211" s="88" t="s">
        <v>1873</v>
      </c>
      <c r="D211" s="119" t="s">
        <v>509</v>
      </c>
      <c r="E211" s="119" t="s">
        <v>2205</v>
      </c>
      <c r="F211" s="119" t="s">
        <v>1211</v>
      </c>
      <c r="G211" s="89">
        <v>18</v>
      </c>
      <c r="H211" s="89">
        <v>14</v>
      </c>
      <c r="I211" s="89">
        <v>19</v>
      </c>
      <c r="J211" s="89">
        <v>77</v>
      </c>
      <c r="K211" s="89">
        <v>70</v>
      </c>
      <c r="L211" s="89">
        <v>81.625</v>
      </c>
      <c r="M211" s="89">
        <v>111.929</v>
      </c>
      <c r="N211" s="89">
        <v>286.108</v>
      </c>
      <c r="O211" s="89">
        <v>291.82</v>
      </c>
      <c r="P211" s="89">
        <v>112.536</v>
      </c>
      <c r="Q211" s="89">
        <v>231.47800000000001</v>
      </c>
      <c r="R211" s="89">
        <v>355.21</v>
      </c>
      <c r="S211" s="69">
        <f t="shared" si="4"/>
        <v>1668.7060000000001</v>
      </c>
      <c r="T211" s="60"/>
      <c r="U211" s="60"/>
      <c r="V211" s="60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</row>
    <row r="212" spans="1:39" x14ac:dyDescent="0.2">
      <c r="A212" s="183" t="s">
        <v>2154</v>
      </c>
      <c r="B212" s="88" t="s">
        <v>1839</v>
      </c>
      <c r="C212" s="88" t="s">
        <v>1627</v>
      </c>
      <c r="D212" s="119" t="s">
        <v>1530</v>
      </c>
      <c r="E212" s="119" t="s">
        <v>2205</v>
      </c>
      <c r="F212" s="119" t="s">
        <v>1211</v>
      </c>
      <c r="G212" s="89">
        <v>33072.644999999997</v>
      </c>
      <c r="H212" s="89">
        <v>30360.904999999999</v>
      </c>
      <c r="I212" s="89">
        <v>37640.281000000003</v>
      </c>
      <c r="J212" s="89">
        <v>34671.794000000002</v>
      </c>
      <c r="K212" s="89">
        <v>39408.720000000001</v>
      </c>
      <c r="L212" s="89">
        <v>46532.260999999999</v>
      </c>
      <c r="M212" s="89">
        <v>26547.079000000002</v>
      </c>
      <c r="N212" s="89">
        <v>42155.063999999998</v>
      </c>
      <c r="O212" s="89">
        <v>22014.705999999998</v>
      </c>
      <c r="P212" s="89">
        <v>47437.877</v>
      </c>
      <c r="Q212" s="89">
        <v>39593.661999999997</v>
      </c>
      <c r="R212" s="89">
        <v>47647.322999999997</v>
      </c>
      <c r="S212" s="69">
        <f t="shared" si="4"/>
        <v>447082.31699999998</v>
      </c>
      <c r="T212" s="60"/>
      <c r="U212" s="60"/>
      <c r="V212" s="60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</row>
    <row r="213" spans="1:39" x14ac:dyDescent="0.2">
      <c r="A213" s="183" t="s">
        <v>2154</v>
      </c>
      <c r="B213" s="88" t="s">
        <v>1840</v>
      </c>
      <c r="C213" s="88" t="s">
        <v>1627</v>
      </c>
      <c r="D213" s="119" t="s">
        <v>1530</v>
      </c>
      <c r="E213" s="119" t="s">
        <v>2205</v>
      </c>
      <c r="F213" s="119" t="s">
        <v>1211</v>
      </c>
      <c r="G213" s="89">
        <v>33500.042999999998</v>
      </c>
      <c r="H213" s="89">
        <v>33270.714</v>
      </c>
      <c r="I213" s="89">
        <v>38083.978999999999</v>
      </c>
      <c r="J213" s="89">
        <v>40466.313000000002</v>
      </c>
      <c r="K213" s="89">
        <v>41394.050000000003</v>
      </c>
      <c r="L213" s="89">
        <v>40813.542000000001</v>
      </c>
      <c r="M213" s="89">
        <v>23214.904999999999</v>
      </c>
      <c r="N213" s="89">
        <v>37782.944000000003</v>
      </c>
      <c r="O213" s="89">
        <v>18746.185000000001</v>
      </c>
      <c r="P213" s="89">
        <v>42579.714</v>
      </c>
      <c r="Q213" s="89">
        <v>35042.641000000003</v>
      </c>
      <c r="R213" s="89">
        <v>42780.497000000003</v>
      </c>
      <c r="S213" s="69">
        <f t="shared" si="4"/>
        <v>427675.527</v>
      </c>
      <c r="T213" s="60"/>
      <c r="U213" s="60"/>
      <c r="V213" s="60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</row>
    <row r="214" spans="1:39" x14ac:dyDescent="0.2">
      <c r="A214" s="183" t="s">
        <v>1583</v>
      </c>
      <c r="B214" s="88" t="s">
        <v>2180</v>
      </c>
      <c r="C214" s="88" t="s">
        <v>1627</v>
      </c>
      <c r="D214" s="119" t="s">
        <v>1530</v>
      </c>
      <c r="E214" s="119" t="s">
        <v>2205</v>
      </c>
      <c r="F214" s="119" t="s">
        <v>1211</v>
      </c>
      <c r="G214" s="89"/>
      <c r="H214" s="89"/>
      <c r="I214" s="89"/>
      <c r="J214" s="89"/>
      <c r="K214" s="89"/>
      <c r="L214" s="89"/>
      <c r="M214" s="89"/>
      <c r="N214" s="89"/>
      <c r="O214" s="89">
        <v>0</v>
      </c>
      <c r="P214" s="89">
        <v>0</v>
      </c>
      <c r="Q214" s="89">
        <v>12535.275</v>
      </c>
      <c r="R214" s="89">
        <v>38534.379000000001</v>
      </c>
      <c r="S214" s="69">
        <f t="shared" si="4"/>
        <v>51069.654000000002</v>
      </c>
      <c r="T214" s="60"/>
      <c r="U214" s="60"/>
      <c r="V214" s="60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</row>
    <row r="215" spans="1:39" x14ac:dyDescent="0.2">
      <c r="A215" s="183" t="s">
        <v>1583</v>
      </c>
      <c r="B215" s="88" t="s">
        <v>2181</v>
      </c>
      <c r="C215" s="88" t="s">
        <v>1627</v>
      </c>
      <c r="D215" s="119" t="s">
        <v>1530</v>
      </c>
      <c r="E215" s="119" t="s">
        <v>2205</v>
      </c>
      <c r="F215" s="119" t="s">
        <v>1211</v>
      </c>
      <c r="G215" s="89"/>
      <c r="H215" s="89"/>
      <c r="I215" s="89"/>
      <c r="J215" s="89"/>
      <c r="K215" s="89"/>
      <c r="L215" s="89"/>
      <c r="M215" s="89"/>
      <c r="N215" s="89"/>
      <c r="O215" s="89">
        <v>0</v>
      </c>
      <c r="P215" s="89">
        <v>0</v>
      </c>
      <c r="Q215" s="89">
        <v>0</v>
      </c>
      <c r="R215" s="89">
        <v>38484.752999999997</v>
      </c>
      <c r="S215" s="69">
        <f t="shared" si="4"/>
        <v>38484.752999999997</v>
      </c>
      <c r="T215" s="60"/>
      <c r="U215" s="60"/>
      <c r="V215" s="60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</row>
    <row r="216" spans="1:39" x14ac:dyDescent="0.2">
      <c r="A216" s="183" t="s">
        <v>195</v>
      </c>
      <c r="B216" s="88" t="s">
        <v>1841</v>
      </c>
      <c r="C216" s="88" t="s">
        <v>1627</v>
      </c>
      <c r="D216" s="119" t="s">
        <v>1530</v>
      </c>
      <c r="E216" s="119" t="s">
        <v>2205</v>
      </c>
      <c r="F216" s="119" t="s">
        <v>1211</v>
      </c>
      <c r="G216" s="89">
        <v>18113.745999999999</v>
      </c>
      <c r="H216" s="89">
        <v>17413.092000000001</v>
      </c>
      <c r="I216" s="89">
        <v>19739.134999999998</v>
      </c>
      <c r="J216" s="89">
        <v>18918.221000000001</v>
      </c>
      <c r="K216" s="89">
        <v>17819.060000000001</v>
      </c>
      <c r="L216" s="89">
        <v>18200.113000000001</v>
      </c>
      <c r="M216" s="89">
        <v>18606.868999999999</v>
      </c>
      <c r="N216" s="89">
        <v>4791.7889999999998</v>
      </c>
      <c r="O216" s="89">
        <v>0</v>
      </c>
      <c r="P216" s="89">
        <v>11083.35</v>
      </c>
      <c r="Q216" s="89">
        <v>18240.737000000001</v>
      </c>
      <c r="R216" s="89">
        <v>19755.77</v>
      </c>
      <c r="S216" s="69">
        <f t="shared" si="4"/>
        <v>182681.88199999998</v>
      </c>
      <c r="T216" s="60"/>
      <c r="U216" s="60"/>
      <c r="V216" s="60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</row>
    <row r="217" spans="1:39" x14ac:dyDescent="0.2">
      <c r="A217" s="183" t="s">
        <v>195</v>
      </c>
      <c r="B217" s="88" t="s">
        <v>1842</v>
      </c>
      <c r="C217" s="88" t="s">
        <v>1627</v>
      </c>
      <c r="D217" s="119" t="s">
        <v>1530</v>
      </c>
      <c r="E217" s="119" t="s">
        <v>2205</v>
      </c>
      <c r="F217" s="119" t="s">
        <v>1211</v>
      </c>
      <c r="G217" s="89">
        <v>0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0</v>
      </c>
      <c r="N217" s="89">
        <v>0</v>
      </c>
      <c r="O217" s="89">
        <v>0</v>
      </c>
      <c r="P217" s="89">
        <v>9595.6229999999996</v>
      </c>
      <c r="Q217" s="89">
        <v>19651.893</v>
      </c>
      <c r="R217" s="89">
        <v>23451.649000000001</v>
      </c>
      <c r="S217" s="69">
        <f t="shared" si="4"/>
        <v>52699.165000000001</v>
      </c>
      <c r="T217" s="60"/>
      <c r="U217" s="60"/>
      <c r="V217" s="60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</row>
    <row r="218" spans="1:39" x14ac:dyDescent="0.2">
      <c r="A218" s="183" t="s">
        <v>1450</v>
      </c>
      <c r="B218" s="88" t="s">
        <v>1843</v>
      </c>
      <c r="C218" s="88" t="s">
        <v>1627</v>
      </c>
      <c r="D218" s="119" t="s">
        <v>1530</v>
      </c>
      <c r="E218" s="119" t="s">
        <v>2205</v>
      </c>
      <c r="F218" s="119" t="s">
        <v>1211</v>
      </c>
      <c r="G218" s="89">
        <v>1504.903</v>
      </c>
      <c r="H218" s="89">
        <v>13532.066000000001</v>
      </c>
      <c r="I218" s="89">
        <v>29336.395</v>
      </c>
      <c r="J218" s="89">
        <v>24263.721000000001</v>
      </c>
      <c r="K218" s="89">
        <v>21784.164000000001</v>
      </c>
      <c r="L218" s="89">
        <v>27081.358</v>
      </c>
      <c r="M218" s="89">
        <v>27208.255000000001</v>
      </c>
      <c r="N218" s="89">
        <v>19971.925999999999</v>
      </c>
      <c r="O218" s="89">
        <v>14336.305</v>
      </c>
      <c r="P218" s="89">
        <v>25493.085999999999</v>
      </c>
      <c r="Q218" s="89">
        <v>21440.674999999999</v>
      </c>
      <c r="R218" s="89">
        <v>22773.992999999999</v>
      </c>
      <c r="S218" s="69">
        <f t="shared" si="4"/>
        <v>248726.84700000001</v>
      </c>
      <c r="T218" s="60"/>
      <c r="U218" s="60"/>
      <c r="V218" s="60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</row>
    <row r="219" spans="1:39" x14ac:dyDescent="0.2">
      <c r="A219" s="183" t="s">
        <v>196</v>
      </c>
      <c r="B219" s="88" t="s">
        <v>1221</v>
      </c>
      <c r="C219" s="88" t="s">
        <v>1627</v>
      </c>
      <c r="D219" s="119" t="s">
        <v>1530</v>
      </c>
      <c r="E219" s="119" t="s">
        <v>2205</v>
      </c>
      <c r="F219" s="119" t="s">
        <v>1211</v>
      </c>
      <c r="G219" s="89">
        <v>3857.002</v>
      </c>
      <c r="H219" s="89">
        <v>3425.1750000000002</v>
      </c>
      <c r="I219" s="89">
        <v>4644.0379999999996</v>
      </c>
      <c r="J219" s="89">
        <v>3959.2440000000001</v>
      </c>
      <c r="K219" s="89">
        <v>4791.2079999999996</v>
      </c>
      <c r="L219" s="89">
        <v>3170.7930000000001</v>
      </c>
      <c r="M219" s="89">
        <v>3731.9229999999998</v>
      </c>
      <c r="N219" s="89">
        <v>1232.693</v>
      </c>
      <c r="O219" s="89">
        <v>1594.7170000000001</v>
      </c>
      <c r="P219" s="89">
        <v>3153.8539999999998</v>
      </c>
      <c r="Q219" s="89">
        <v>3237.6849999999999</v>
      </c>
      <c r="R219" s="89">
        <v>2783.1280000000002</v>
      </c>
      <c r="S219" s="69">
        <f t="shared" si="4"/>
        <v>39581.46</v>
      </c>
      <c r="T219" s="60"/>
      <c r="U219" s="60"/>
      <c r="V219" s="60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</row>
    <row r="220" spans="1:39" x14ac:dyDescent="0.2">
      <c r="A220" s="183" t="s">
        <v>196</v>
      </c>
      <c r="B220" s="88" t="s">
        <v>1222</v>
      </c>
      <c r="C220" s="88" t="s">
        <v>1627</v>
      </c>
      <c r="D220" s="119" t="s">
        <v>1530</v>
      </c>
      <c r="E220" s="119" t="s">
        <v>2205</v>
      </c>
      <c r="F220" s="119" t="s">
        <v>1211</v>
      </c>
      <c r="G220" s="89">
        <v>19652.608</v>
      </c>
      <c r="H220" s="89">
        <v>17633.174999999999</v>
      </c>
      <c r="I220" s="89">
        <v>26137.451000000001</v>
      </c>
      <c r="J220" s="89">
        <v>20739.851999999999</v>
      </c>
      <c r="K220" s="89">
        <v>19981.546999999999</v>
      </c>
      <c r="L220" s="89">
        <v>15370.218000000001</v>
      </c>
      <c r="M220" s="89">
        <v>21353.715</v>
      </c>
      <c r="N220" s="89">
        <v>12613.592000000001</v>
      </c>
      <c r="O220" s="89">
        <v>7312.9390000000003</v>
      </c>
      <c r="P220" s="89">
        <v>16275.476000000001</v>
      </c>
      <c r="Q220" s="89">
        <v>15285.513000000001</v>
      </c>
      <c r="R220" s="89">
        <v>13588.222</v>
      </c>
      <c r="S220" s="69">
        <f t="shared" si="4"/>
        <v>205944.30800000002</v>
      </c>
      <c r="T220" s="60"/>
      <c r="U220" s="60"/>
      <c r="V220" s="60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</row>
    <row r="221" spans="1:39" x14ac:dyDescent="0.2">
      <c r="A221" s="183" t="s">
        <v>197</v>
      </c>
      <c r="B221" s="88" t="s">
        <v>681</v>
      </c>
      <c r="C221" s="88" t="s">
        <v>522</v>
      </c>
      <c r="D221" s="119" t="s">
        <v>509</v>
      </c>
      <c r="E221" s="119" t="s">
        <v>2205</v>
      </c>
      <c r="F221" s="119" t="s">
        <v>1211</v>
      </c>
      <c r="G221" s="89">
        <v>790.66200000000003</v>
      </c>
      <c r="H221" s="89">
        <v>10.335000000000001</v>
      </c>
      <c r="I221" s="89">
        <v>0</v>
      </c>
      <c r="J221" s="89">
        <v>18.344000000000001</v>
      </c>
      <c r="K221" s="89">
        <v>6.1529999999999996</v>
      </c>
      <c r="L221" s="89">
        <v>0</v>
      </c>
      <c r="M221" s="89">
        <v>0</v>
      </c>
      <c r="N221" s="89">
        <v>74.123999999999995</v>
      </c>
      <c r="O221" s="89">
        <v>62.543999999999997</v>
      </c>
      <c r="P221" s="89">
        <v>0</v>
      </c>
      <c r="Q221" s="89">
        <v>5.4269999999999996</v>
      </c>
      <c r="R221" s="89">
        <v>0</v>
      </c>
      <c r="S221" s="69">
        <f t="shared" si="4"/>
        <v>967.58900000000017</v>
      </c>
      <c r="T221" s="60"/>
      <c r="U221" s="60"/>
      <c r="V221" s="60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</row>
    <row r="222" spans="1:39" x14ac:dyDescent="0.2">
      <c r="A222" s="183" t="s">
        <v>197</v>
      </c>
      <c r="B222" s="88" t="s">
        <v>682</v>
      </c>
      <c r="C222" s="88" t="s">
        <v>522</v>
      </c>
      <c r="D222" s="119" t="s">
        <v>509</v>
      </c>
      <c r="E222" s="119" t="s">
        <v>2205</v>
      </c>
      <c r="F222" s="119" t="s">
        <v>1211</v>
      </c>
      <c r="G222" s="89">
        <v>3198.3209999999999</v>
      </c>
      <c r="H222" s="89">
        <v>842.48099999999999</v>
      </c>
      <c r="I222" s="89">
        <v>23.966999999999999</v>
      </c>
      <c r="J222" s="89">
        <v>1071.8779999999999</v>
      </c>
      <c r="K222" s="89">
        <v>961.05700000000002</v>
      </c>
      <c r="L222" s="89">
        <v>245.98699999999999</v>
      </c>
      <c r="M222" s="89">
        <v>30.04</v>
      </c>
      <c r="N222" s="89">
        <v>460.36500000000001</v>
      </c>
      <c r="O222" s="89">
        <v>815.33399999999995</v>
      </c>
      <c r="P222" s="89">
        <v>19.372</v>
      </c>
      <c r="Q222" s="89">
        <v>3135.8670000000002</v>
      </c>
      <c r="R222" s="89">
        <v>9538.7950000000001</v>
      </c>
      <c r="S222" s="69">
        <f t="shared" si="4"/>
        <v>20343.464</v>
      </c>
      <c r="T222" s="60"/>
      <c r="U222" s="60"/>
      <c r="V222" s="60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</row>
    <row r="223" spans="1:39" x14ac:dyDescent="0.2">
      <c r="A223" s="183" t="s">
        <v>197</v>
      </c>
      <c r="B223" s="88" t="s">
        <v>683</v>
      </c>
      <c r="C223" s="88" t="s">
        <v>522</v>
      </c>
      <c r="D223" s="119" t="s">
        <v>509</v>
      </c>
      <c r="E223" s="119" t="s">
        <v>2205</v>
      </c>
      <c r="F223" s="119" t="s">
        <v>1211</v>
      </c>
      <c r="G223" s="89">
        <v>6326.5659999999998</v>
      </c>
      <c r="H223" s="89">
        <v>1724.028</v>
      </c>
      <c r="I223" s="89">
        <v>0</v>
      </c>
      <c r="J223" s="89">
        <v>320.30500000000001</v>
      </c>
      <c r="K223" s="89">
        <v>3562.9870000000001</v>
      </c>
      <c r="L223" s="89">
        <v>12958.601000000001</v>
      </c>
      <c r="M223" s="89">
        <v>414.44099999999997</v>
      </c>
      <c r="N223" s="89">
        <v>12246.011</v>
      </c>
      <c r="O223" s="89">
        <v>20098.757000000001</v>
      </c>
      <c r="P223" s="89">
        <v>13727.824000000001</v>
      </c>
      <c r="Q223" s="89">
        <v>18327.800999999999</v>
      </c>
      <c r="R223" s="89">
        <v>18021.425999999999</v>
      </c>
      <c r="S223" s="69">
        <f t="shared" si="4"/>
        <v>107728.747</v>
      </c>
      <c r="T223" s="60"/>
      <c r="U223" s="60"/>
      <c r="V223" s="60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</row>
    <row r="224" spans="1:39" x14ac:dyDescent="0.2">
      <c r="A224" s="183" t="s">
        <v>1584</v>
      </c>
      <c r="B224" s="88" t="s">
        <v>1605</v>
      </c>
      <c r="C224" s="88" t="s">
        <v>522</v>
      </c>
      <c r="D224" s="119" t="s">
        <v>509</v>
      </c>
      <c r="E224" s="119" t="s">
        <v>2205</v>
      </c>
      <c r="F224" s="119" t="s">
        <v>1211</v>
      </c>
      <c r="G224" s="89">
        <v>14426.503000000001</v>
      </c>
      <c r="H224" s="89">
        <v>13341.653</v>
      </c>
      <c r="I224" s="89">
        <v>14875.037</v>
      </c>
      <c r="J224" s="89">
        <v>13713.566000000001</v>
      </c>
      <c r="K224" s="89">
        <v>8584.0519999999997</v>
      </c>
      <c r="L224" s="89">
        <v>14028.609</v>
      </c>
      <c r="M224" s="89">
        <v>13477.984</v>
      </c>
      <c r="N224" s="89">
        <v>221.55199999999999</v>
      </c>
      <c r="O224" s="89">
        <v>0</v>
      </c>
      <c r="P224" s="89">
        <v>0</v>
      </c>
      <c r="Q224" s="89">
        <v>0</v>
      </c>
      <c r="R224" s="89">
        <v>0</v>
      </c>
      <c r="S224" s="69">
        <f t="shared" si="4"/>
        <v>92668.955999999991</v>
      </c>
      <c r="T224" s="60"/>
      <c r="U224" s="60"/>
      <c r="V224" s="60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</row>
    <row r="225" spans="1:39" x14ac:dyDescent="0.2">
      <c r="A225" s="183" t="s">
        <v>202</v>
      </c>
      <c r="B225" s="88" t="s">
        <v>684</v>
      </c>
      <c r="C225" s="88" t="s">
        <v>1512</v>
      </c>
      <c r="D225" s="119" t="s">
        <v>509</v>
      </c>
      <c r="E225" s="119" t="s">
        <v>2205</v>
      </c>
      <c r="F225" s="119" t="s">
        <v>1211</v>
      </c>
      <c r="G225" s="89">
        <v>4042.5810000000001</v>
      </c>
      <c r="H225" s="89">
        <v>3866.018</v>
      </c>
      <c r="I225" s="89">
        <v>4166.6149999999998</v>
      </c>
      <c r="J225" s="89">
        <v>3174.0479999999998</v>
      </c>
      <c r="K225" s="89">
        <v>3647.8580000000002</v>
      </c>
      <c r="L225" s="89">
        <v>3528.9189999999999</v>
      </c>
      <c r="M225" s="89">
        <v>3575.8589999999999</v>
      </c>
      <c r="N225" s="89">
        <v>4110.0860000000002</v>
      </c>
      <c r="O225" s="89">
        <v>3930.0279999999998</v>
      </c>
      <c r="P225" s="89">
        <v>91.337000000000003</v>
      </c>
      <c r="Q225" s="89">
        <v>176.8</v>
      </c>
      <c r="R225" s="89">
        <v>0</v>
      </c>
      <c r="S225" s="69">
        <f t="shared" si="4"/>
        <v>34310.148999999998</v>
      </c>
      <c r="T225" s="60"/>
      <c r="U225" s="60"/>
      <c r="V225" s="60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</row>
    <row r="226" spans="1:39" x14ac:dyDescent="0.2">
      <c r="A226" s="183" t="s">
        <v>202</v>
      </c>
      <c r="B226" s="88" t="s">
        <v>685</v>
      </c>
      <c r="C226" s="88" t="s">
        <v>1512</v>
      </c>
      <c r="D226" s="119" t="s">
        <v>509</v>
      </c>
      <c r="E226" s="119" t="s">
        <v>2205</v>
      </c>
      <c r="F226" s="119" t="s">
        <v>1211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3647.8580000000002</v>
      </c>
      <c r="M226" s="89">
        <v>0</v>
      </c>
      <c r="N226" s="89">
        <v>0</v>
      </c>
      <c r="O226" s="89"/>
      <c r="P226" s="89">
        <v>0</v>
      </c>
      <c r="Q226" s="89">
        <v>0</v>
      </c>
      <c r="R226" s="89">
        <v>0</v>
      </c>
      <c r="S226" s="69">
        <f t="shared" si="4"/>
        <v>3647.8580000000002</v>
      </c>
      <c r="T226" s="60"/>
      <c r="U226" s="60"/>
      <c r="V226" s="60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</row>
    <row r="227" spans="1:39" x14ac:dyDescent="0.2">
      <c r="A227" s="183" t="s">
        <v>202</v>
      </c>
      <c r="B227" s="88" t="s">
        <v>686</v>
      </c>
      <c r="C227" s="88" t="s">
        <v>1512</v>
      </c>
      <c r="D227" s="119" t="s">
        <v>509</v>
      </c>
      <c r="E227" s="119" t="s">
        <v>2205</v>
      </c>
      <c r="F227" s="119" t="s">
        <v>1211</v>
      </c>
      <c r="G227" s="89">
        <v>0</v>
      </c>
      <c r="H227" s="89">
        <v>0</v>
      </c>
      <c r="I227" s="89">
        <v>0</v>
      </c>
      <c r="J227" s="89">
        <v>0</v>
      </c>
      <c r="K227" s="89">
        <v>0</v>
      </c>
      <c r="L227" s="89">
        <v>0</v>
      </c>
      <c r="M227" s="89">
        <v>0</v>
      </c>
      <c r="N227" s="89">
        <v>0</v>
      </c>
      <c r="O227" s="89"/>
      <c r="P227" s="89">
        <v>0</v>
      </c>
      <c r="Q227" s="89">
        <v>0</v>
      </c>
      <c r="R227" s="89">
        <v>0</v>
      </c>
      <c r="S227" s="69">
        <f t="shared" si="4"/>
        <v>0</v>
      </c>
      <c r="T227" s="60"/>
      <c r="U227" s="60"/>
      <c r="V227" s="60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</row>
    <row r="228" spans="1:39" x14ac:dyDescent="0.2">
      <c r="A228" s="183" t="s">
        <v>202</v>
      </c>
      <c r="B228" s="88" t="s">
        <v>687</v>
      </c>
      <c r="C228" s="88" t="s">
        <v>1512</v>
      </c>
      <c r="D228" s="119" t="s">
        <v>509</v>
      </c>
      <c r="E228" s="119" t="s">
        <v>2205</v>
      </c>
      <c r="F228" s="119" t="s">
        <v>1211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v>0</v>
      </c>
      <c r="O228" s="89"/>
      <c r="P228" s="89">
        <v>0</v>
      </c>
      <c r="Q228" s="89">
        <v>0</v>
      </c>
      <c r="R228" s="89">
        <v>0</v>
      </c>
      <c r="S228" s="69">
        <f t="shared" si="4"/>
        <v>0</v>
      </c>
      <c r="T228" s="60"/>
      <c r="U228" s="60"/>
      <c r="V228" s="60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</row>
    <row r="229" spans="1:39" x14ac:dyDescent="0.2">
      <c r="A229" s="183" t="s">
        <v>1595</v>
      </c>
      <c r="B229" s="88" t="s">
        <v>1844</v>
      </c>
      <c r="C229" s="88" t="s">
        <v>1512</v>
      </c>
      <c r="D229" s="119" t="s">
        <v>509</v>
      </c>
      <c r="E229" s="119" t="s">
        <v>2205</v>
      </c>
      <c r="F229" s="119" t="s">
        <v>1211</v>
      </c>
      <c r="G229" s="89"/>
      <c r="H229" s="89"/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89"/>
      <c r="P229" s="89">
        <v>0</v>
      </c>
      <c r="Q229" s="89">
        <v>14667.697</v>
      </c>
      <c r="R229" s="89">
        <v>22940.205999999998</v>
      </c>
      <c r="S229" s="69">
        <f t="shared" si="4"/>
        <v>37607.902999999998</v>
      </c>
      <c r="T229" s="60"/>
      <c r="U229" s="60"/>
      <c r="V229" s="60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</row>
    <row r="230" spans="1:39" x14ac:dyDescent="0.2">
      <c r="A230" s="183" t="s">
        <v>204</v>
      </c>
      <c r="B230" s="88" t="s">
        <v>688</v>
      </c>
      <c r="C230" s="88" t="s">
        <v>522</v>
      </c>
      <c r="D230" s="119" t="s">
        <v>509</v>
      </c>
      <c r="E230" s="119" t="s">
        <v>2205</v>
      </c>
      <c r="F230" s="119" t="s">
        <v>1211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>
        <v>0</v>
      </c>
      <c r="S230" s="69">
        <f t="shared" si="4"/>
        <v>0</v>
      </c>
      <c r="T230" s="60"/>
      <c r="U230" s="60"/>
      <c r="V230" s="60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</row>
    <row r="231" spans="1:39" x14ac:dyDescent="0.2">
      <c r="A231" s="183" t="s">
        <v>204</v>
      </c>
      <c r="B231" s="88" t="s">
        <v>689</v>
      </c>
      <c r="C231" s="88" t="s">
        <v>522</v>
      </c>
      <c r="D231" s="119" t="s">
        <v>509</v>
      </c>
      <c r="E231" s="119" t="s">
        <v>2205</v>
      </c>
      <c r="F231" s="119" t="s">
        <v>1211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89">
        <v>0</v>
      </c>
      <c r="O231" s="89">
        <v>0</v>
      </c>
      <c r="P231" s="89">
        <v>0</v>
      </c>
      <c r="Q231" s="89">
        <v>0</v>
      </c>
      <c r="R231" s="89">
        <v>21.257000000000001</v>
      </c>
      <c r="S231" s="69">
        <f t="shared" si="4"/>
        <v>21.257000000000001</v>
      </c>
      <c r="T231" s="60"/>
      <c r="U231" s="60"/>
      <c r="V231" s="60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</row>
    <row r="232" spans="1:39" x14ac:dyDescent="0.2">
      <c r="A232" s="183" t="s">
        <v>204</v>
      </c>
      <c r="B232" s="88" t="s">
        <v>690</v>
      </c>
      <c r="C232" s="88" t="s">
        <v>522</v>
      </c>
      <c r="D232" s="119" t="s">
        <v>509</v>
      </c>
      <c r="E232" s="119" t="s">
        <v>2205</v>
      </c>
      <c r="F232" s="119" t="s">
        <v>1211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89">
        <v>0</v>
      </c>
      <c r="O232" s="89">
        <v>0</v>
      </c>
      <c r="P232" s="89">
        <v>0</v>
      </c>
      <c r="Q232" s="89">
        <v>0</v>
      </c>
      <c r="R232" s="89">
        <v>0</v>
      </c>
      <c r="S232" s="69">
        <f t="shared" si="4"/>
        <v>0</v>
      </c>
      <c r="T232" s="60"/>
      <c r="U232" s="60"/>
      <c r="V232" s="60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</row>
    <row r="233" spans="1:39" x14ac:dyDescent="0.2">
      <c r="A233" s="183" t="s">
        <v>204</v>
      </c>
      <c r="B233" s="88" t="s">
        <v>691</v>
      </c>
      <c r="C233" s="88" t="s">
        <v>522</v>
      </c>
      <c r="D233" s="119" t="s">
        <v>509</v>
      </c>
      <c r="E233" s="119" t="s">
        <v>2205</v>
      </c>
      <c r="F233" s="119" t="s">
        <v>1211</v>
      </c>
      <c r="G233" s="89">
        <v>40227.254000000001</v>
      </c>
      <c r="H233" s="89">
        <v>29863.313999999998</v>
      </c>
      <c r="I233" s="89">
        <v>26303.784</v>
      </c>
      <c r="J233" s="89">
        <v>9521.1810000000005</v>
      </c>
      <c r="K233" s="89">
        <v>3218.2759999999998</v>
      </c>
      <c r="L233" s="89">
        <v>5609.4769999999999</v>
      </c>
      <c r="M233" s="89">
        <v>1916.473</v>
      </c>
      <c r="N233" s="89">
        <v>3835.1280000000002</v>
      </c>
      <c r="O233" s="89">
        <v>27913.395</v>
      </c>
      <c r="P233" s="89">
        <v>34337.769999999997</v>
      </c>
      <c r="Q233" s="89">
        <v>35508.745000000003</v>
      </c>
      <c r="R233" s="89">
        <v>49750.481</v>
      </c>
      <c r="S233" s="69">
        <f t="shared" si="4"/>
        <v>268005.27799999993</v>
      </c>
      <c r="T233" s="60"/>
      <c r="U233" s="60"/>
      <c r="V233" s="60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</row>
    <row r="234" spans="1:39" x14ac:dyDescent="0.2">
      <c r="A234" s="183" t="s">
        <v>204</v>
      </c>
      <c r="B234" s="88" t="s">
        <v>692</v>
      </c>
      <c r="C234" s="88" t="s">
        <v>522</v>
      </c>
      <c r="D234" s="119" t="s">
        <v>509</v>
      </c>
      <c r="E234" s="119" t="s">
        <v>2205</v>
      </c>
      <c r="F234" s="119" t="s">
        <v>1211</v>
      </c>
      <c r="G234" s="89">
        <v>43356.614999999998</v>
      </c>
      <c r="H234" s="89">
        <v>26788.366000000002</v>
      </c>
      <c r="I234" s="89">
        <v>21480.141</v>
      </c>
      <c r="J234" s="89">
        <v>6500.6790000000001</v>
      </c>
      <c r="K234" s="89">
        <v>460.28800000000001</v>
      </c>
      <c r="L234" s="89">
        <v>3005.0749999999998</v>
      </c>
      <c r="M234" s="89">
        <v>952.62400000000002</v>
      </c>
      <c r="N234" s="89">
        <v>4862.8339999999998</v>
      </c>
      <c r="O234" s="89">
        <v>22462.673999999999</v>
      </c>
      <c r="P234" s="89">
        <v>32072.508999999998</v>
      </c>
      <c r="Q234" s="89">
        <v>42154.192000000003</v>
      </c>
      <c r="R234" s="89">
        <v>58324.502</v>
      </c>
      <c r="S234" s="69">
        <f t="shared" si="4"/>
        <v>262420.49900000001</v>
      </c>
      <c r="T234" s="60"/>
      <c r="U234" s="60"/>
      <c r="V234" s="60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</row>
    <row r="235" spans="1:39" x14ac:dyDescent="0.2">
      <c r="A235" s="183" t="s">
        <v>204</v>
      </c>
      <c r="B235" s="88" t="s">
        <v>693</v>
      </c>
      <c r="C235" s="88" t="s">
        <v>522</v>
      </c>
      <c r="D235" s="119" t="s">
        <v>509</v>
      </c>
      <c r="E235" s="119" t="s">
        <v>2205</v>
      </c>
      <c r="F235" s="119" t="s">
        <v>1211</v>
      </c>
      <c r="G235" s="89">
        <v>38002</v>
      </c>
      <c r="H235" s="89">
        <v>28478.128000000001</v>
      </c>
      <c r="I235" s="89">
        <v>20451.005000000001</v>
      </c>
      <c r="J235" s="89">
        <v>6673.8720000000003</v>
      </c>
      <c r="K235" s="89">
        <v>1755.5920000000001</v>
      </c>
      <c r="L235" s="89">
        <v>3233.71</v>
      </c>
      <c r="M235" s="89">
        <v>1069.9580000000001</v>
      </c>
      <c r="N235" s="89">
        <v>5622.482</v>
      </c>
      <c r="O235" s="89">
        <v>22474.008000000002</v>
      </c>
      <c r="P235" s="89">
        <v>30616.275000000001</v>
      </c>
      <c r="Q235" s="89">
        <v>41996.39</v>
      </c>
      <c r="R235" s="89">
        <v>58186.192000000003</v>
      </c>
      <c r="S235" s="69">
        <f t="shared" si="4"/>
        <v>258559.61200000005</v>
      </c>
      <c r="T235" s="60"/>
      <c r="U235" s="60"/>
      <c r="V235" s="60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</row>
    <row r="236" spans="1:39" x14ac:dyDescent="0.2">
      <c r="A236" s="183" t="s">
        <v>204</v>
      </c>
      <c r="B236" s="88" t="s">
        <v>694</v>
      </c>
      <c r="C236" s="88" t="s">
        <v>522</v>
      </c>
      <c r="D236" s="119" t="s">
        <v>509</v>
      </c>
      <c r="E236" s="119" t="s">
        <v>2205</v>
      </c>
      <c r="F236" s="119" t="s">
        <v>1211</v>
      </c>
      <c r="G236" s="89">
        <v>46941.684000000001</v>
      </c>
      <c r="H236" s="89">
        <v>33732.129999999997</v>
      </c>
      <c r="I236" s="89">
        <v>27926.530999999999</v>
      </c>
      <c r="J236" s="89">
        <v>8288.0329999999994</v>
      </c>
      <c r="K236" s="89">
        <v>2390.011</v>
      </c>
      <c r="L236" s="89">
        <v>6636.8159999999998</v>
      </c>
      <c r="M236" s="89">
        <v>963.09900000000005</v>
      </c>
      <c r="N236" s="89">
        <v>4629.0649999999996</v>
      </c>
      <c r="O236" s="89">
        <v>27154.808000000001</v>
      </c>
      <c r="P236" s="89">
        <v>35781.377999999997</v>
      </c>
      <c r="Q236" s="89">
        <v>42604.896999999997</v>
      </c>
      <c r="R236" s="89">
        <v>58796.021999999997</v>
      </c>
      <c r="S236" s="69">
        <f t="shared" si="4"/>
        <v>295844.47399999999</v>
      </c>
      <c r="T236" s="60"/>
      <c r="U236" s="60"/>
      <c r="V236" s="60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</row>
    <row r="237" spans="1:39" x14ac:dyDescent="0.2">
      <c r="A237" s="183" t="s">
        <v>204</v>
      </c>
      <c r="B237" s="88" t="s">
        <v>695</v>
      </c>
      <c r="C237" s="88" t="s">
        <v>522</v>
      </c>
      <c r="D237" s="119" t="s">
        <v>509</v>
      </c>
      <c r="E237" s="119" t="s">
        <v>2205</v>
      </c>
      <c r="F237" s="119" t="s">
        <v>1211</v>
      </c>
      <c r="G237" s="89">
        <v>33547.468999999997</v>
      </c>
      <c r="H237" s="89">
        <v>22607.607</v>
      </c>
      <c r="I237" s="89">
        <v>15521.593000000001</v>
      </c>
      <c r="J237" s="89">
        <v>181.05799999999999</v>
      </c>
      <c r="K237" s="89">
        <v>1804.1120000000001</v>
      </c>
      <c r="L237" s="89">
        <v>1610.0139999999999</v>
      </c>
      <c r="M237" s="89">
        <v>828.95399999999995</v>
      </c>
      <c r="N237" s="89">
        <v>4812.3819999999996</v>
      </c>
      <c r="O237" s="89">
        <v>20259.508000000002</v>
      </c>
      <c r="P237" s="89">
        <v>12539.120999999999</v>
      </c>
      <c r="Q237" s="89">
        <v>32339.814999999999</v>
      </c>
      <c r="R237" s="89">
        <v>44795.084999999999</v>
      </c>
      <c r="S237" s="69">
        <f t="shared" si="4"/>
        <v>190846.71799999996</v>
      </c>
      <c r="T237" s="60"/>
      <c r="U237" s="60"/>
      <c r="V237" s="60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</row>
    <row r="238" spans="1:39" x14ac:dyDescent="0.2">
      <c r="A238" s="183" t="s">
        <v>204</v>
      </c>
      <c r="B238" s="88" t="s">
        <v>696</v>
      </c>
      <c r="C238" s="88" t="s">
        <v>522</v>
      </c>
      <c r="D238" s="119" t="s">
        <v>509</v>
      </c>
      <c r="E238" s="119" t="s">
        <v>2205</v>
      </c>
      <c r="F238" s="119" t="s">
        <v>1211</v>
      </c>
      <c r="G238" s="89">
        <v>36554.870000000003</v>
      </c>
      <c r="H238" s="89">
        <v>26292.690999999999</v>
      </c>
      <c r="I238" s="89">
        <v>22743.713</v>
      </c>
      <c r="J238" s="89">
        <v>7631.7830000000004</v>
      </c>
      <c r="K238" s="89">
        <v>3652.4749999999999</v>
      </c>
      <c r="L238" s="89">
        <v>4936.9350000000004</v>
      </c>
      <c r="M238" s="89">
        <v>1901.8130000000001</v>
      </c>
      <c r="N238" s="89">
        <v>6102.2979999999998</v>
      </c>
      <c r="O238" s="89">
        <v>24738.280999999999</v>
      </c>
      <c r="P238" s="89">
        <v>25734.16</v>
      </c>
      <c r="Q238" s="89">
        <v>28558.782999999999</v>
      </c>
      <c r="R238" s="89">
        <v>45227.71</v>
      </c>
      <c r="S238" s="69">
        <f t="shared" si="4"/>
        <v>234075.51199999999</v>
      </c>
      <c r="T238" s="60"/>
      <c r="U238" s="60"/>
      <c r="V238" s="60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</row>
    <row r="239" spans="1:39" x14ac:dyDescent="0.2">
      <c r="A239" s="183" t="s">
        <v>204</v>
      </c>
      <c r="B239" s="88" t="s">
        <v>697</v>
      </c>
      <c r="C239" s="88" t="s">
        <v>522</v>
      </c>
      <c r="D239" s="119" t="s">
        <v>509</v>
      </c>
      <c r="E239" s="119" t="s">
        <v>2205</v>
      </c>
      <c r="F239" s="119" t="s">
        <v>1211</v>
      </c>
      <c r="G239" s="89">
        <v>37560.633000000002</v>
      </c>
      <c r="H239" s="89">
        <v>29002.154999999999</v>
      </c>
      <c r="I239" s="89">
        <v>24378.898000000001</v>
      </c>
      <c r="J239" s="89">
        <v>8922.0360000000001</v>
      </c>
      <c r="K239" s="89">
        <v>4822.4030000000002</v>
      </c>
      <c r="L239" s="89">
        <v>7491.48</v>
      </c>
      <c r="M239" s="89">
        <v>2287.0120000000002</v>
      </c>
      <c r="N239" s="89">
        <v>3680.6979999999999</v>
      </c>
      <c r="O239" s="89">
        <v>26653.572</v>
      </c>
      <c r="P239" s="89">
        <v>32056.645</v>
      </c>
      <c r="Q239" s="89">
        <v>32772.997000000003</v>
      </c>
      <c r="R239" s="89">
        <v>45227.71</v>
      </c>
      <c r="S239" s="69">
        <f t="shared" si="4"/>
        <v>254856.239</v>
      </c>
      <c r="T239" s="60"/>
      <c r="U239" s="60"/>
      <c r="V239" s="60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</row>
    <row r="240" spans="1:39" x14ac:dyDescent="0.2">
      <c r="A240" s="183" t="s">
        <v>204</v>
      </c>
      <c r="B240" s="88" t="s">
        <v>698</v>
      </c>
      <c r="C240" s="88" t="s">
        <v>522</v>
      </c>
      <c r="D240" s="119" t="s">
        <v>509</v>
      </c>
      <c r="E240" s="119" t="s">
        <v>2205</v>
      </c>
      <c r="F240" s="119" t="s">
        <v>1211</v>
      </c>
      <c r="G240" s="89">
        <v>17017.330000000002</v>
      </c>
      <c r="H240" s="89">
        <v>8804.7739999999994</v>
      </c>
      <c r="I240" s="89">
        <v>8089.5829999999996</v>
      </c>
      <c r="J240" s="89">
        <v>527.49300000000005</v>
      </c>
      <c r="K240" s="89">
        <v>2.3069999999999999</v>
      </c>
      <c r="L240" s="89">
        <v>408.91800000000001</v>
      </c>
      <c r="M240" s="89">
        <v>0</v>
      </c>
      <c r="N240" s="89">
        <v>78.043999999999997</v>
      </c>
      <c r="O240" s="89">
        <v>776.01599999999996</v>
      </c>
      <c r="P240" s="89">
        <v>6864.1689999999999</v>
      </c>
      <c r="Q240" s="89">
        <v>10761.813</v>
      </c>
      <c r="R240" s="89">
        <v>17872.748</v>
      </c>
      <c r="S240" s="69">
        <f t="shared" si="4"/>
        <v>71203.195000000007</v>
      </c>
      <c r="T240" s="60"/>
      <c r="U240" s="60"/>
      <c r="V240" s="60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</row>
    <row r="241" spans="1:39" x14ac:dyDescent="0.2">
      <c r="A241" s="183" t="s">
        <v>204</v>
      </c>
      <c r="B241" s="88" t="s">
        <v>699</v>
      </c>
      <c r="C241" s="88" t="s">
        <v>522</v>
      </c>
      <c r="D241" s="119" t="s">
        <v>509</v>
      </c>
      <c r="E241" s="119" t="s">
        <v>2205</v>
      </c>
      <c r="F241" s="119" t="s">
        <v>1211</v>
      </c>
      <c r="G241" s="89">
        <v>13602.826999999999</v>
      </c>
      <c r="H241" s="89">
        <v>21787.692999999999</v>
      </c>
      <c r="I241" s="89">
        <v>21648.466</v>
      </c>
      <c r="J241" s="89">
        <v>13218.013000000001</v>
      </c>
      <c r="K241" s="89">
        <v>0</v>
      </c>
      <c r="L241" s="89">
        <v>0</v>
      </c>
      <c r="M241" s="89">
        <v>0</v>
      </c>
      <c r="N241" s="89">
        <v>0</v>
      </c>
      <c r="O241" s="89">
        <v>0</v>
      </c>
      <c r="P241" s="89">
        <v>0</v>
      </c>
      <c r="Q241" s="89">
        <v>0</v>
      </c>
      <c r="R241" s="89">
        <v>0</v>
      </c>
      <c r="S241" s="69">
        <f t="shared" si="4"/>
        <v>70256.998999999996</v>
      </c>
      <c r="T241" s="60"/>
      <c r="U241" s="60"/>
      <c r="V241" s="60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</row>
    <row r="242" spans="1:39" x14ac:dyDescent="0.2">
      <c r="A242" s="183" t="s">
        <v>204</v>
      </c>
      <c r="B242" s="88" t="s">
        <v>700</v>
      </c>
      <c r="C242" s="88" t="s">
        <v>522</v>
      </c>
      <c r="D242" s="119" t="s">
        <v>509</v>
      </c>
      <c r="E242" s="119" t="s">
        <v>2205</v>
      </c>
      <c r="F242" s="119" t="s">
        <v>1211</v>
      </c>
      <c r="G242" s="89">
        <v>27211.356</v>
      </c>
      <c r="H242" s="89">
        <v>16506.912</v>
      </c>
      <c r="I242" s="89">
        <v>15002.088</v>
      </c>
      <c r="J242" s="89">
        <v>3343.32</v>
      </c>
      <c r="K242" s="89">
        <v>912.27200000000005</v>
      </c>
      <c r="L242" s="89">
        <v>2462.9479999999999</v>
      </c>
      <c r="M242" s="89">
        <v>109.202</v>
      </c>
      <c r="N242" s="89">
        <v>1916.1769999999999</v>
      </c>
      <c r="O242" s="89">
        <v>5436.7269999999999</v>
      </c>
      <c r="P242" s="89">
        <v>12949.803</v>
      </c>
      <c r="Q242" s="89">
        <v>10630.141</v>
      </c>
      <c r="R242" s="89">
        <v>27658.398000000001</v>
      </c>
      <c r="S242" s="69">
        <f t="shared" si="4"/>
        <v>124139.344</v>
      </c>
      <c r="T242" s="60"/>
      <c r="U242" s="60"/>
      <c r="V242" s="60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</row>
    <row r="243" spans="1:39" x14ac:dyDescent="0.2">
      <c r="A243" s="183" t="s">
        <v>204</v>
      </c>
      <c r="B243" s="88" t="s">
        <v>701</v>
      </c>
      <c r="C243" s="88" t="s">
        <v>522</v>
      </c>
      <c r="D243" s="119" t="s">
        <v>509</v>
      </c>
      <c r="E243" s="119" t="s">
        <v>2205</v>
      </c>
      <c r="F243" s="119" t="s">
        <v>1211</v>
      </c>
      <c r="G243" s="89">
        <v>21828.762999999999</v>
      </c>
      <c r="H243" s="89">
        <v>13669.754000000001</v>
      </c>
      <c r="I243" s="89">
        <v>11855.748</v>
      </c>
      <c r="J243" s="89">
        <v>2498.5630000000001</v>
      </c>
      <c r="K243" s="89">
        <v>402.80599999999998</v>
      </c>
      <c r="L243" s="89">
        <v>1837.1980000000001</v>
      </c>
      <c r="M243" s="89">
        <v>0</v>
      </c>
      <c r="N243" s="89">
        <v>1140.9110000000001</v>
      </c>
      <c r="O243" s="89">
        <v>1615.248</v>
      </c>
      <c r="P243" s="89">
        <v>15190.74</v>
      </c>
      <c r="Q243" s="89">
        <v>19955.898000000001</v>
      </c>
      <c r="R243" s="89">
        <v>23853.904999999999</v>
      </c>
      <c r="S243" s="69">
        <f t="shared" si="4"/>
        <v>113849.534</v>
      </c>
      <c r="T243" s="60"/>
      <c r="U243" s="60"/>
      <c r="V243" s="60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</row>
    <row r="244" spans="1:39" x14ac:dyDescent="0.2">
      <c r="A244" s="183" t="s">
        <v>204</v>
      </c>
      <c r="B244" s="88" t="s">
        <v>702</v>
      </c>
      <c r="C244" s="88" t="s">
        <v>522</v>
      </c>
      <c r="D244" s="119" t="s">
        <v>509</v>
      </c>
      <c r="E244" s="119" t="s">
        <v>2205</v>
      </c>
      <c r="F244" s="119" t="s">
        <v>1211</v>
      </c>
      <c r="G244" s="89">
        <v>20079.605</v>
      </c>
      <c r="H244" s="89">
        <v>11925.95</v>
      </c>
      <c r="I244" s="89">
        <v>9225.3189999999995</v>
      </c>
      <c r="J244" s="89">
        <v>2065.9250000000002</v>
      </c>
      <c r="K244" s="89">
        <v>430.959</v>
      </c>
      <c r="L244" s="89">
        <v>1655.6120000000001</v>
      </c>
      <c r="M244" s="89">
        <v>0</v>
      </c>
      <c r="N244" s="89">
        <v>1068.127</v>
      </c>
      <c r="O244" s="89">
        <v>3325.81</v>
      </c>
      <c r="P244" s="89">
        <v>14299.743</v>
      </c>
      <c r="Q244" s="89">
        <v>16516.916000000001</v>
      </c>
      <c r="R244" s="89">
        <v>23669.759999999998</v>
      </c>
      <c r="S244" s="69">
        <f t="shared" si="4"/>
        <v>104263.726</v>
      </c>
      <c r="T244" s="60"/>
      <c r="U244" s="60"/>
      <c r="V244" s="60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</row>
    <row r="245" spans="1:39" x14ac:dyDescent="0.2">
      <c r="A245" s="183" t="s">
        <v>204</v>
      </c>
      <c r="B245" s="88" t="s">
        <v>703</v>
      </c>
      <c r="C245" s="88" t="s">
        <v>522</v>
      </c>
      <c r="D245" s="119" t="s">
        <v>509</v>
      </c>
      <c r="E245" s="119" t="s">
        <v>2205</v>
      </c>
      <c r="F245" s="119" t="s">
        <v>1211</v>
      </c>
      <c r="G245" s="89">
        <v>6412.9139999999998</v>
      </c>
      <c r="H245" s="89">
        <v>11228.332</v>
      </c>
      <c r="I245" s="89">
        <v>8980.4220000000005</v>
      </c>
      <c r="J245" s="89">
        <v>928.32</v>
      </c>
      <c r="K245" s="89">
        <v>38.755000000000003</v>
      </c>
      <c r="L245" s="89">
        <v>818.29600000000005</v>
      </c>
      <c r="M245" s="89">
        <v>0</v>
      </c>
      <c r="N245" s="89">
        <v>234.59399999999999</v>
      </c>
      <c r="O245" s="89">
        <v>1466.0419999999999</v>
      </c>
      <c r="P245" s="89">
        <v>10081.183999999999</v>
      </c>
      <c r="Q245" s="89">
        <v>16654.681</v>
      </c>
      <c r="R245" s="89">
        <v>21932.025000000001</v>
      </c>
      <c r="S245" s="69">
        <f t="shared" si="4"/>
        <v>78775.565000000002</v>
      </c>
      <c r="T245" s="60"/>
      <c r="U245" s="60"/>
      <c r="V245" s="60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</row>
    <row r="246" spans="1:39" x14ac:dyDescent="0.2">
      <c r="A246" s="183" t="s">
        <v>204</v>
      </c>
      <c r="B246" s="88" t="s">
        <v>704</v>
      </c>
      <c r="C246" s="88" t="s">
        <v>522</v>
      </c>
      <c r="D246" s="119" t="s">
        <v>509</v>
      </c>
      <c r="E246" s="119" t="s">
        <v>2205</v>
      </c>
      <c r="F246" s="119" t="s">
        <v>1211</v>
      </c>
      <c r="G246" s="89">
        <v>28093.335999999999</v>
      </c>
      <c r="H246" s="89">
        <v>15640.462</v>
      </c>
      <c r="I246" s="89">
        <v>14522.09</v>
      </c>
      <c r="J246" s="89">
        <v>3170.221</v>
      </c>
      <c r="K246" s="89">
        <v>673.93100000000004</v>
      </c>
      <c r="L246" s="89">
        <v>2094.7449999999999</v>
      </c>
      <c r="M246" s="89">
        <v>28.672000000000001</v>
      </c>
      <c r="N246" s="89">
        <v>1691.845</v>
      </c>
      <c r="O246" s="89">
        <v>4763.6019999999999</v>
      </c>
      <c r="P246" s="89">
        <v>18781.298999999999</v>
      </c>
      <c r="Q246" s="89">
        <v>22904.027999999998</v>
      </c>
      <c r="R246" s="89">
        <v>28052.582999999999</v>
      </c>
      <c r="S246" s="69">
        <f t="shared" si="4"/>
        <v>140416.81399999995</v>
      </c>
      <c r="T246" s="60"/>
      <c r="U246" s="60"/>
      <c r="V246" s="60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</row>
    <row r="247" spans="1:39" x14ac:dyDescent="0.2">
      <c r="A247" s="183" t="s">
        <v>204</v>
      </c>
      <c r="B247" s="88" t="s">
        <v>705</v>
      </c>
      <c r="C247" s="88" t="s">
        <v>522</v>
      </c>
      <c r="D247" s="119" t="s">
        <v>509</v>
      </c>
      <c r="E247" s="119" t="s">
        <v>2205</v>
      </c>
      <c r="F247" s="119" t="s">
        <v>1211</v>
      </c>
      <c r="G247" s="89">
        <v>19711.055</v>
      </c>
      <c r="H247" s="89">
        <v>11814.099</v>
      </c>
      <c r="I247" s="89">
        <v>10408.144</v>
      </c>
      <c r="J247" s="89">
        <v>1453.3710000000001</v>
      </c>
      <c r="K247" s="89">
        <v>173.49199999999999</v>
      </c>
      <c r="L247" s="89">
        <v>706.27800000000002</v>
      </c>
      <c r="M247" s="89">
        <v>0</v>
      </c>
      <c r="N247" s="89">
        <v>860.35199999999998</v>
      </c>
      <c r="O247" s="89">
        <v>2291.2820000000002</v>
      </c>
      <c r="P247" s="89">
        <v>13836.305</v>
      </c>
      <c r="Q247" s="89">
        <v>17775.598000000002</v>
      </c>
      <c r="R247" s="89">
        <v>22352.762999999999</v>
      </c>
      <c r="S247" s="69">
        <f t="shared" si="4"/>
        <v>101382.739</v>
      </c>
      <c r="T247" s="60"/>
      <c r="U247" s="60"/>
      <c r="V247" s="60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</row>
    <row r="248" spans="1:39" x14ac:dyDescent="0.2">
      <c r="A248" s="183" t="s">
        <v>204</v>
      </c>
      <c r="B248" s="88" t="s">
        <v>706</v>
      </c>
      <c r="C248" s="88" t="s">
        <v>522</v>
      </c>
      <c r="D248" s="119" t="s">
        <v>509</v>
      </c>
      <c r="E248" s="119" t="s">
        <v>2205</v>
      </c>
      <c r="F248" s="119" t="s">
        <v>1211</v>
      </c>
      <c r="G248" s="89">
        <v>17945.491000000002</v>
      </c>
      <c r="H248" s="89">
        <v>11138.636</v>
      </c>
      <c r="I248" s="89">
        <v>10689.893</v>
      </c>
      <c r="J248" s="89">
        <v>1186.8710000000001</v>
      </c>
      <c r="K248" s="89">
        <v>107.505</v>
      </c>
      <c r="L248" s="89">
        <v>377.43799999999999</v>
      </c>
      <c r="M248" s="89">
        <v>0</v>
      </c>
      <c r="N248" s="89">
        <v>777.99400000000003</v>
      </c>
      <c r="O248" s="89">
        <v>1858.713</v>
      </c>
      <c r="P248" s="89">
        <v>12658.607</v>
      </c>
      <c r="Q248" s="89">
        <v>18878.780999999999</v>
      </c>
      <c r="R248" s="89">
        <v>16170.361999999999</v>
      </c>
      <c r="S248" s="69">
        <f t="shared" si="4"/>
        <v>91790.290999999997</v>
      </c>
      <c r="T248" s="60"/>
      <c r="U248" s="60"/>
      <c r="V248" s="60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</row>
    <row r="249" spans="1:39" x14ac:dyDescent="0.2">
      <c r="A249" s="183" t="s">
        <v>204</v>
      </c>
      <c r="B249" s="88" t="s">
        <v>707</v>
      </c>
      <c r="C249" s="88" t="s">
        <v>522</v>
      </c>
      <c r="D249" s="119" t="s">
        <v>509</v>
      </c>
      <c r="E249" s="119" t="s">
        <v>2205</v>
      </c>
      <c r="F249" s="119" t="s">
        <v>1211</v>
      </c>
      <c r="G249" s="89">
        <v>19405.164000000001</v>
      </c>
      <c r="H249" s="89">
        <v>12903.495000000001</v>
      </c>
      <c r="I249" s="89">
        <v>9133.6769999999997</v>
      </c>
      <c r="J249" s="89">
        <v>1210.4359999999999</v>
      </c>
      <c r="K249" s="89">
        <v>104.74299999999999</v>
      </c>
      <c r="L249" s="89">
        <v>530.42600000000004</v>
      </c>
      <c r="M249" s="89">
        <v>0</v>
      </c>
      <c r="N249" s="89">
        <v>549.14200000000005</v>
      </c>
      <c r="O249" s="89">
        <v>1616.8040000000001</v>
      </c>
      <c r="P249" s="89">
        <v>11855.723</v>
      </c>
      <c r="Q249" s="89">
        <v>18301.118999999999</v>
      </c>
      <c r="R249" s="89">
        <v>22850.486000000001</v>
      </c>
      <c r="S249" s="69">
        <f t="shared" si="4"/>
        <v>98461.214999999997</v>
      </c>
      <c r="T249" s="60"/>
      <c r="U249" s="60"/>
      <c r="V249" s="60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</row>
    <row r="250" spans="1:39" x14ac:dyDescent="0.2">
      <c r="A250" s="183" t="s">
        <v>204</v>
      </c>
      <c r="B250" s="88" t="s">
        <v>708</v>
      </c>
      <c r="C250" s="88" t="s">
        <v>522</v>
      </c>
      <c r="D250" s="119" t="s">
        <v>509</v>
      </c>
      <c r="E250" s="119" t="s">
        <v>2205</v>
      </c>
      <c r="F250" s="119" t="s">
        <v>1211</v>
      </c>
      <c r="G250" s="89">
        <v>27524.153999999999</v>
      </c>
      <c r="H250" s="89">
        <v>21379.33</v>
      </c>
      <c r="I250" s="89">
        <v>18003.004000000001</v>
      </c>
      <c r="J250" s="89">
        <v>4185.2640000000001</v>
      </c>
      <c r="K250" s="89">
        <v>1150.8869999999999</v>
      </c>
      <c r="L250" s="89">
        <v>2686.5239999999999</v>
      </c>
      <c r="M250" s="89">
        <v>138.08600000000001</v>
      </c>
      <c r="N250" s="89">
        <v>2410.2820000000002</v>
      </c>
      <c r="O250" s="89">
        <v>6808.4889999999996</v>
      </c>
      <c r="P250" s="89">
        <v>23863.453000000001</v>
      </c>
      <c r="Q250" s="89">
        <v>21432.655999999999</v>
      </c>
      <c r="R250" s="89">
        <v>22759.252</v>
      </c>
      <c r="S250" s="69">
        <f t="shared" si="4"/>
        <v>152341.38099999999</v>
      </c>
      <c r="T250" s="60"/>
      <c r="U250" s="60"/>
      <c r="V250" s="60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</row>
    <row r="251" spans="1:39" x14ac:dyDescent="0.2">
      <c r="A251" s="183" t="s">
        <v>204</v>
      </c>
      <c r="B251" s="88" t="s">
        <v>709</v>
      </c>
      <c r="C251" s="88" t="s">
        <v>522</v>
      </c>
      <c r="D251" s="119" t="s">
        <v>509</v>
      </c>
      <c r="E251" s="119" t="s">
        <v>2205</v>
      </c>
      <c r="F251" s="119" t="s">
        <v>1211</v>
      </c>
      <c r="G251" s="89">
        <v>38588.347000000002</v>
      </c>
      <c r="H251" s="89">
        <v>18427.642</v>
      </c>
      <c r="I251" s="89">
        <v>14759.594999999999</v>
      </c>
      <c r="J251" s="89">
        <v>1523.307</v>
      </c>
      <c r="K251" s="89">
        <v>5.6</v>
      </c>
      <c r="L251" s="89">
        <v>807.875</v>
      </c>
      <c r="M251" s="89">
        <v>0</v>
      </c>
      <c r="N251" s="89">
        <v>0</v>
      </c>
      <c r="O251" s="89">
        <v>601.38300000000004</v>
      </c>
      <c r="P251" s="89">
        <v>18884.708999999999</v>
      </c>
      <c r="Q251" s="89">
        <v>31919.596000000001</v>
      </c>
      <c r="R251" s="89">
        <v>44987.802000000003</v>
      </c>
      <c r="S251" s="69">
        <f t="shared" si="4"/>
        <v>170505.85600000003</v>
      </c>
      <c r="T251" s="60"/>
      <c r="U251" s="60"/>
      <c r="V251" s="60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</row>
    <row r="252" spans="1:39" x14ac:dyDescent="0.2">
      <c r="A252" s="183" t="s">
        <v>204</v>
      </c>
      <c r="B252" s="88" t="s">
        <v>710</v>
      </c>
      <c r="C252" s="88" t="s">
        <v>522</v>
      </c>
      <c r="D252" s="119" t="s">
        <v>509</v>
      </c>
      <c r="E252" s="119" t="s">
        <v>2205</v>
      </c>
      <c r="F252" s="119" t="s">
        <v>1211</v>
      </c>
      <c r="G252" s="89">
        <v>10992.334000000001</v>
      </c>
      <c r="H252" s="89">
        <v>11066.088</v>
      </c>
      <c r="I252" s="89">
        <v>8764.4330000000009</v>
      </c>
      <c r="J252" s="89">
        <v>7799.9080000000004</v>
      </c>
      <c r="K252" s="89">
        <v>2137.585</v>
      </c>
      <c r="L252" s="89">
        <v>4254.3410000000003</v>
      </c>
      <c r="M252" s="89">
        <v>4873.0730000000003</v>
      </c>
      <c r="N252" s="89">
        <v>1407.848</v>
      </c>
      <c r="O252" s="89">
        <v>0</v>
      </c>
      <c r="P252" s="89">
        <v>1236.106</v>
      </c>
      <c r="Q252" s="89">
        <v>9645.7459999999992</v>
      </c>
      <c r="R252" s="89">
        <v>12574.823</v>
      </c>
      <c r="S252" s="69">
        <f t="shared" si="4"/>
        <v>74752.285000000003</v>
      </c>
      <c r="T252" s="60"/>
      <c r="U252" s="60"/>
      <c r="V252" s="60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</row>
    <row r="253" spans="1:39" x14ac:dyDescent="0.2">
      <c r="A253" s="183" t="s">
        <v>204</v>
      </c>
      <c r="B253" s="88" t="s">
        <v>711</v>
      </c>
      <c r="C253" s="88" t="s">
        <v>522</v>
      </c>
      <c r="D253" s="119" t="s">
        <v>509</v>
      </c>
      <c r="E253" s="119" t="s">
        <v>2205</v>
      </c>
      <c r="F253" s="119" t="s">
        <v>1211</v>
      </c>
      <c r="G253" s="89">
        <v>24791.831999999999</v>
      </c>
      <c r="H253" s="89">
        <v>24720.204000000002</v>
      </c>
      <c r="I253" s="89">
        <v>24702.22</v>
      </c>
      <c r="J253" s="89">
        <v>16057.241</v>
      </c>
      <c r="K253" s="89">
        <v>2529.712</v>
      </c>
      <c r="L253" s="89">
        <v>5132.3040000000001</v>
      </c>
      <c r="M253" s="89">
        <v>3239.0990000000002</v>
      </c>
      <c r="N253" s="89">
        <v>1026.444</v>
      </c>
      <c r="O253" s="89">
        <v>0</v>
      </c>
      <c r="P253" s="89">
        <v>2155.9369999999999</v>
      </c>
      <c r="Q253" s="89">
        <v>24413.062999999998</v>
      </c>
      <c r="R253" s="89">
        <v>28502.932000000001</v>
      </c>
      <c r="S253" s="69">
        <f t="shared" si="4"/>
        <v>157270.98800000001</v>
      </c>
      <c r="T253" s="60"/>
      <c r="U253" s="60"/>
      <c r="V253" s="60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</row>
    <row r="254" spans="1:39" x14ac:dyDescent="0.2">
      <c r="A254" s="183" t="s">
        <v>204</v>
      </c>
      <c r="B254" s="88" t="s">
        <v>712</v>
      </c>
      <c r="C254" s="88" t="s">
        <v>522</v>
      </c>
      <c r="D254" s="119" t="s">
        <v>509</v>
      </c>
      <c r="E254" s="119" t="s">
        <v>2205</v>
      </c>
      <c r="F254" s="119" t="s">
        <v>1211</v>
      </c>
      <c r="G254" s="89">
        <v>29371.788</v>
      </c>
      <c r="H254" s="89">
        <v>29403.941999999999</v>
      </c>
      <c r="I254" s="89">
        <v>24698.755000000001</v>
      </c>
      <c r="J254" s="89">
        <v>16202.047</v>
      </c>
      <c r="K254" s="89">
        <v>4586.7539999999999</v>
      </c>
      <c r="L254" s="89">
        <v>8347.0040000000008</v>
      </c>
      <c r="M254" s="89">
        <v>4563.7860000000001</v>
      </c>
      <c r="N254" s="89">
        <v>0</v>
      </c>
      <c r="O254" s="89">
        <v>0</v>
      </c>
      <c r="P254" s="89">
        <v>2512.2339999999999</v>
      </c>
      <c r="Q254" s="89">
        <v>30784.098999999998</v>
      </c>
      <c r="R254" s="89">
        <v>35628.665000000001</v>
      </c>
      <c r="S254" s="69">
        <f t="shared" si="4"/>
        <v>186099.07399999999</v>
      </c>
      <c r="T254" s="60"/>
      <c r="U254" s="60"/>
      <c r="V254" s="60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</row>
    <row r="255" spans="1:39" x14ac:dyDescent="0.2">
      <c r="A255" s="183" t="s">
        <v>204</v>
      </c>
      <c r="B255" s="88" t="s">
        <v>713</v>
      </c>
      <c r="C255" s="88" t="s">
        <v>522</v>
      </c>
      <c r="D255" s="119" t="s">
        <v>509</v>
      </c>
      <c r="E255" s="119" t="s">
        <v>2205</v>
      </c>
      <c r="F255" s="119" t="s">
        <v>1211</v>
      </c>
      <c r="G255" s="89">
        <v>19761.695</v>
      </c>
      <c r="H255" s="89">
        <v>25562.712</v>
      </c>
      <c r="I255" s="89">
        <v>14214.424000000001</v>
      </c>
      <c r="J255" s="89">
        <v>1230.3900000000001</v>
      </c>
      <c r="K255" s="89">
        <v>72.183000000000007</v>
      </c>
      <c r="L255" s="89">
        <v>98.802999999999997</v>
      </c>
      <c r="M255" s="89">
        <v>90.3</v>
      </c>
      <c r="N255" s="89">
        <v>392.91300000000001</v>
      </c>
      <c r="O255" s="89">
        <v>0</v>
      </c>
      <c r="P255" s="89">
        <v>586.46799999999996</v>
      </c>
      <c r="Q255" s="89">
        <v>24072.502</v>
      </c>
      <c r="R255" s="89">
        <v>32922.197999999997</v>
      </c>
      <c r="S255" s="69">
        <f t="shared" si="4"/>
        <v>119004.58799999999</v>
      </c>
      <c r="T255" s="60"/>
      <c r="U255" s="60"/>
      <c r="V255" s="60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</row>
    <row r="256" spans="1:39" x14ac:dyDescent="0.2">
      <c r="A256" s="183" t="s">
        <v>204</v>
      </c>
      <c r="B256" s="88" t="s">
        <v>714</v>
      </c>
      <c r="C256" s="88" t="s">
        <v>522</v>
      </c>
      <c r="D256" s="119" t="s">
        <v>509</v>
      </c>
      <c r="E256" s="119" t="s">
        <v>2205</v>
      </c>
      <c r="F256" s="119" t="s">
        <v>1211</v>
      </c>
      <c r="G256" s="89">
        <v>15170.001</v>
      </c>
      <c r="H256" s="89">
        <v>23331.655999999999</v>
      </c>
      <c r="I256" s="89">
        <v>12315.244000000001</v>
      </c>
      <c r="J256" s="89">
        <v>641.65700000000004</v>
      </c>
      <c r="K256" s="89">
        <v>0</v>
      </c>
      <c r="L256" s="89">
        <v>81.707999999999998</v>
      </c>
      <c r="M256" s="89">
        <v>49.801000000000002</v>
      </c>
      <c r="N256" s="89">
        <v>232.012</v>
      </c>
      <c r="O256" s="89">
        <v>0</v>
      </c>
      <c r="P256" s="89">
        <v>496.22800000000001</v>
      </c>
      <c r="Q256" s="89">
        <v>18806.632000000001</v>
      </c>
      <c r="R256" s="89">
        <v>29272.931</v>
      </c>
      <c r="S256" s="69">
        <f t="shared" si="4"/>
        <v>100397.87</v>
      </c>
      <c r="T256" s="60"/>
      <c r="U256" s="60"/>
      <c r="V256" s="60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</row>
    <row r="257" spans="1:39" x14ac:dyDescent="0.2">
      <c r="A257" s="183" t="s">
        <v>204</v>
      </c>
      <c r="B257" s="88" t="s">
        <v>715</v>
      </c>
      <c r="C257" s="88" t="s">
        <v>522</v>
      </c>
      <c r="D257" s="119" t="s">
        <v>509</v>
      </c>
      <c r="E257" s="119" t="s">
        <v>2205</v>
      </c>
      <c r="F257" s="119" t="s">
        <v>1211</v>
      </c>
      <c r="G257" s="89">
        <v>30683.374</v>
      </c>
      <c r="H257" s="89">
        <v>31683.113000000001</v>
      </c>
      <c r="I257" s="89">
        <v>28646.495999999999</v>
      </c>
      <c r="J257" s="89">
        <v>23296.576000000001</v>
      </c>
      <c r="K257" s="89">
        <v>7280.1319999999996</v>
      </c>
      <c r="L257" s="89">
        <v>9589.8490000000002</v>
      </c>
      <c r="M257" s="89">
        <v>12322.913</v>
      </c>
      <c r="N257" s="89">
        <v>4389.0739999999996</v>
      </c>
      <c r="O257" s="89">
        <v>0</v>
      </c>
      <c r="P257" s="89">
        <v>2846.68</v>
      </c>
      <c r="Q257" s="89">
        <v>32600.953000000001</v>
      </c>
      <c r="R257" s="89">
        <v>36886.148000000001</v>
      </c>
      <c r="S257" s="69">
        <f t="shared" si="4"/>
        <v>220225.30800000002</v>
      </c>
      <c r="T257" s="60"/>
      <c r="U257" s="60"/>
      <c r="V257" s="60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</row>
    <row r="258" spans="1:39" x14ac:dyDescent="0.2">
      <c r="A258" s="183" t="s">
        <v>204</v>
      </c>
      <c r="B258" s="88" t="s">
        <v>716</v>
      </c>
      <c r="C258" s="88" t="s">
        <v>522</v>
      </c>
      <c r="D258" s="119" t="s">
        <v>509</v>
      </c>
      <c r="E258" s="119" t="s">
        <v>2205</v>
      </c>
      <c r="F258" s="119" t="s">
        <v>1211</v>
      </c>
      <c r="G258" s="89">
        <v>23429.958999999999</v>
      </c>
      <c r="H258" s="89">
        <v>23620.2</v>
      </c>
      <c r="I258" s="89">
        <v>18862.266</v>
      </c>
      <c r="J258" s="89">
        <v>10895.28</v>
      </c>
      <c r="K258" s="89">
        <v>2186.8130000000001</v>
      </c>
      <c r="L258" s="89">
        <v>3930.9189999999999</v>
      </c>
      <c r="M258" s="89">
        <v>2922.4929999999999</v>
      </c>
      <c r="N258" s="89">
        <v>2058.4850000000001</v>
      </c>
      <c r="O258" s="89">
        <v>0</v>
      </c>
      <c r="P258" s="89">
        <v>2005.152</v>
      </c>
      <c r="Q258" s="89">
        <v>24649.956999999999</v>
      </c>
      <c r="R258" s="89">
        <v>28922.093000000001</v>
      </c>
      <c r="S258" s="69">
        <f t="shared" si="4"/>
        <v>143483.617</v>
      </c>
      <c r="T258" s="60"/>
      <c r="U258" s="60"/>
      <c r="V258" s="60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</row>
    <row r="259" spans="1:39" x14ac:dyDescent="0.2">
      <c r="A259" s="183" t="s">
        <v>204</v>
      </c>
      <c r="B259" s="88" t="s">
        <v>717</v>
      </c>
      <c r="C259" s="88" t="s">
        <v>522</v>
      </c>
      <c r="D259" s="119" t="s">
        <v>509</v>
      </c>
      <c r="E259" s="119" t="s">
        <v>2205</v>
      </c>
      <c r="F259" s="119" t="s">
        <v>1211</v>
      </c>
      <c r="G259" s="89">
        <v>21093.931</v>
      </c>
      <c r="H259" s="89">
        <v>23020.665000000001</v>
      </c>
      <c r="I259" s="89">
        <v>13357.880999999999</v>
      </c>
      <c r="J259" s="89">
        <v>6290.9139999999998</v>
      </c>
      <c r="K259" s="89">
        <v>0</v>
      </c>
      <c r="L259" s="89">
        <v>2194.672</v>
      </c>
      <c r="M259" s="89">
        <v>173.90799999999999</v>
      </c>
      <c r="N259" s="89">
        <v>442.73</v>
      </c>
      <c r="O259" s="89">
        <v>0</v>
      </c>
      <c r="P259" s="89">
        <v>789.35599999999999</v>
      </c>
      <c r="Q259" s="89">
        <v>19703.011999999999</v>
      </c>
      <c r="R259" s="89">
        <v>28502.932000000001</v>
      </c>
      <c r="S259" s="69">
        <f t="shared" si="4"/>
        <v>115570.001</v>
      </c>
      <c r="T259" s="60"/>
      <c r="U259" s="60"/>
      <c r="V259" s="60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</row>
    <row r="260" spans="1:39" x14ac:dyDescent="0.2">
      <c r="A260" s="183" t="s">
        <v>204</v>
      </c>
      <c r="B260" s="88" t="s">
        <v>718</v>
      </c>
      <c r="C260" s="88" t="s">
        <v>522</v>
      </c>
      <c r="D260" s="119" t="s">
        <v>509</v>
      </c>
      <c r="E260" s="119" t="s">
        <v>2205</v>
      </c>
      <c r="F260" s="119" t="s">
        <v>1211</v>
      </c>
      <c r="G260" s="89">
        <v>27647.093000000001</v>
      </c>
      <c r="H260" s="89">
        <v>28386.173999999999</v>
      </c>
      <c r="I260" s="89">
        <v>23132.332999999999</v>
      </c>
      <c r="J260" s="89">
        <v>11189.758</v>
      </c>
      <c r="K260" s="89">
        <v>644.50199999999995</v>
      </c>
      <c r="L260" s="89">
        <v>1774.1849999999999</v>
      </c>
      <c r="M260" s="89">
        <v>1630.0550000000001</v>
      </c>
      <c r="N260" s="89">
        <v>76.088999999999999</v>
      </c>
      <c r="O260" s="89">
        <v>0</v>
      </c>
      <c r="P260" s="89">
        <v>2544.0259999999998</v>
      </c>
      <c r="Q260" s="89">
        <v>29064.49</v>
      </c>
      <c r="R260" s="89">
        <v>33952.021999999997</v>
      </c>
      <c r="S260" s="69">
        <f t="shared" si="4"/>
        <v>160040.72700000001</v>
      </c>
      <c r="T260" s="60"/>
      <c r="U260" s="60"/>
      <c r="V260" s="60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</row>
    <row r="261" spans="1:39" x14ac:dyDescent="0.2">
      <c r="A261" s="183" t="s">
        <v>204</v>
      </c>
      <c r="B261" s="88" t="s">
        <v>719</v>
      </c>
      <c r="C261" s="88" t="s">
        <v>522</v>
      </c>
      <c r="D261" s="119" t="s">
        <v>509</v>
      </c>
      <c r="E261" s="119" t="s">
        <v>2205</v>
      </c>
      <c r="F261" s="119" t="s">
        <v>1211</v>
      </c>
      <c r="G261" s="89">
        <v>15162.371999999999</v>
      </c>
      <c r="H261" s="89">
        <v>16590.213</v>
      </c>
      <c r="I261" s="89">
        <v>15682.406999999999</v>
      </c>
      <c r="J261" s="89">
        <v>4329.4059999999999</v>
      </c>
      <c r="K261" s="89">
        <v>196.04400000000001</v>
      </c>
      <c r="L261" s="89">
        <v>1011.256</v>
      </c>
      <c r="M261" s="89">
        <v>474.47199999999998</v>
      </c>
      <c r="N261" s="89">
        <v>405.67099999999999</v>
      </c>
      <c r="O261" s="89">
        <v>0</v>
      </c>
      <c r="P261" s="89">
        <v>1657.1559999999999</v>
      </c>
      <c r="Q261" s="89">
        <v>21161.657999999999</v>
      </c>
      <c r="R261" s="89">
        <v>27664.611000000001</v>
      </c>
      <c r="S261" s="69">
        <f t="shared" si="4"/>
        <v>104335.26600000002</v>
      </c>
      <c r="T261" s="60"/>
      <c r="U261" s="60"/>
      <c r="V261" s="60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</row>
    <row r="262" spans="1:39" x14ac:dyDescent="0.2">
      <c r="A262" s="183" t="s">
        <v>204</v>
      </c>
      <c r="B262" s="88" t="s">
        <v>720</v>
      </c>
      <c r="C262" s="88" t="s">
        <v>522</v>
      </c>
      <c r="D262" s="119" t="s">
        <v>509</v>
      </c>
      <c r="E262" s="119" t="s">
        <v>2205</v>
      </c>
      <c r="F262" s="119" t="s">
        <v>1211</v>
      </c>
      <c r="G262" s="89">
        <v>30057.285</v>
      </c>
      <c r="H262" s="89">
        <v>29636.008999999998</v>
      </c>
      <c r="I262" s="89">
        <v>23976.25</v>
      </c>
      <c r="J262" s="89">
        <v>12427.657999999999</v>
      </c>
      <c r="K262" s="89">
        <v>3045.596</v>
      </c>
      <c r="L262" s="89">
        <v>4873.3069999999998</v>
      </c>
      <c r="M262" s="89">
        <v>5370.491</v>
      </c>
      <c r="N262" s="89">
        <v>2549.808</v>
      </c>
      <c r="O262" s="89">
        <v>0</v>
      </c>
      <c r="P262" s="89">
        <v>1875.7180000000001</v>
      </c>
      <c r="Q262" s="89">
        <v>30416.016</v>
      </c>
      <c r="R262" s="89">
        <v>36886.148000000001</v>
      </c>
      <c r="S262" s="69">
        <f t="shared" si="4"/>
        <v>181114.28599999996</v>
      </c>
      <c r="T262" s="60"/>
      <c r="U262" s="60"/>
      <c r="V262" s="60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</row>
    <row r="263" spans="1:39" x14ac:dyDescent="0.2">
      <c r="A263" s="183" t="s">
        <v>204</v>
      </c>
      <c r="B263" s="88" t="s">
        <v>721</v>
      </c>
      <c r="C263" s="88" t="s">
        <v>522</v>
      </c>
      <c r="D263" s="119" t="s">
        <v>509</v>
      </c>
      <c r="E263" s="119" t="s">
        <v>2205</v>
      </c>
      <c r="F263" s="119" t="s">
        <v>1211</v>
      </c>
      <c r="G263" s="89">
        <v>29495.907999999999</v>
      </c>
      <c r="H263" s="89">
        <v>29333.539000000001</v>
      </c>
      <c r="I263" s="89">
        <v>25569.257000000001</v>
      </c>
      <c r="J263" s="89">
        <v>16156.811</v>
      </c>
      <c r="K263" s="89">
        <v>5759.6220000000003</v>
      </c>
      <c r="L263" s="89">
        <v>6591.6710000000003</v>
      </c>
      <c r="M263" s="89">
        <v>7584.9480000000003</v>
      </c>
      <c r="N263" s="89">
        <v>3122.98</v>
      </c>
      <c r="O263" s="89">
        <v>0</v>
      </c>
      <c r="P263" s="89">
        <v>2170.4140000000002</v>
      </c>
      <c r="Q263" s="89">
        <v>30499.028999999999</v>
      </c>
      <c r="R263" s="89">
        <v>35628.665000000001</v>
      </c>
      <c r="S263" s="69">
        <f t="shared" si="4"/>
        <v>191912.84400000001</v>
      </c>
      <c r="T263" s="60"/>
      <c r="U263" s="60"/>
      <c r="V263" s="60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</row>
    <row r="264" spans="1:39" x14ac:dyDescent="0.2">
      <c r="A264" s="183" t="s">
        <v>204</v>
      </c>
      <c r="B264" s="88" t="s">
        <v>722</v>
      </c>
      <c r="C264" s="88" t="s">
        <v>522</v>
      </c>
      <c r="D264" s="119" t="s">
        <v>509</v>
      </c>
      <c r="E264" s="119" t="s">
        <v>2205</v>
      </c>
      <c r="F264" s="119" t="s">
        <v>1211</v>
      </c>
      <c r="G264" s="89">
        <v>34825.182000000001</v>
      </c>
      <c r="H264" s="89">
        <v>37422.741999999998</v>
      </c>
      <c r="I264" s="89">
        <v>23283.298999999999</v>
      </c>
      <c r="J264" s="89">
        <v>7931.9160000000002</v>
      </c>
      <c r="K264" s="89">
        <v>3467.2489999999998</v>
      </c>
      <c r="L264" s="89">
        <v>6792</v>
      </c>
      <c r="M264" s="89">
        <v>2619.3209999999999</v>
      </c>
      <c r="N264" s="89">
        <v>1237.057</v>
      </c>
      <c r="O264" s="89">
        <v>0</v>
      </c>
      <c r="P264" s="89">
        <v>1524.327</v>
      </c>
      <c r="Q264" s="89">
        <v>26818.813999999998</v>
      </c>
      <c r="R264" s="89">
        <v>46339.237000000001</v>
      </c>
      <c r="S264" s="69">
        <f t="shared" si="4"/>
        <v>192261.144</v>
      </c>
      <c r="T264" s="60"/>
      <c r="U264" s="60"/>
      <c r="V264" s="60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</row>
    <row r="265" spans="1:39" x14ac:dyDescent="0.2">
      <c r="A265" s="183" t="s">
        <v>204</v>
      </c>
      <c r="B265" s="88" t="s">
        <v>723</v>
      </c>
      <c r="C265" s="88" t="s">
        <v>522</v>
      </c>
      <c r="D265" s="119" t="s">
        <v>509</v>
      </c>
      <c r="E265" s="119" t="s">
        <v>2205</v>
      </c>
      <c r="F265" s="119" t="s">
        <v>1211</v>
      </c>
      <c r="G265" s="89">
        <v>0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v>0</v>
      </c>
      <c r="O265" s="89">
        <v>0</v>
      </c>
      <c r="P265" s="89">
        <v>1518.76</v>
      </c>
      <c r="Q265" s="89">
        <v>6606.6490000000003</v>
      </c>
      <c r="R265" s="89">
        <v>3490.65</v>
      </c>
      <c r="S265" s="69">
        <f t="shared" ref="S265:S328" si="5">SUM(G265:R265)</f>
        <v>11616.059000000001</v>
      </c>
      <c r="T265" s="60"/>
      <c r="U265" s="60"/>
      <c r="V265" s="60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</row>
    <row r="266" spans="1:39" x14ac:dyDescent="0.2">
      <c r="A266" s="183" t="s">
        <v>204</v>
      </c>
      <c r="B266" s="88" t="s">
        <v>724</v>
      </c>
      <c r="C266" s="88" t="s">
        <v>522</v>
      </c>
      <c r="D266" s="119" t="s">
        <v>509</v>
      </c>
      <c r="E266" s="119" t="s">
        <v>2205</v>
      </c>
      <c r="F266" s="119" t="s">
        <v>1211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62.396999999999998</v>
      </c>
      <c r="Q266" s="89">
        <v>779.95100000000002</v>
      </c>
      <c r="R266" s="89">
        <v>0</v>
      </c>
      <c r="S266" s="69">
        <f t="shared" si="5"/>
        <v>842.34800000000007</v>
      </c>
      <c r="T266" s="60"/>
      <c r="U266" s="60"/>
      <c r="V266" s="60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</row>
    <row r="267" spans="1:39" x14ac:dyDescent="0.2">
      <c r="A267" s="183" t="s">
        <v>204</v>
      </c>
      <c r="B267" s="88" t="s">
        <v>725</v>
      </c>
      <c r="C267" s="88" t="s">
        <v>522</v>
      </c>
      <c r="D267" s="119" t="s">
        <v>509</v>
      </c>
      <c r="E267" s="119" t="s">
        <v>2205</v>
      </c>
      <c r="F267" s="119" t="s">
        <v>1211</v>
      </c>
      <c r="G267" s="89">
        <v>0</v>
      </c>
      <c r="H267" s="89">
        <v>0</v>
      </c>
      <c r="I267" s="89">
        <v>0</v>
      </c>
      <c r="J267" s="89">
        <v>0</v>
      </c>
      <c r="K267" s="89">
        <v>0</v>
      </c>
      <c r="L267" s="89">
        <v>0</v>
      </c>
      <c r="M267" s="89">
        <v>0</v>
      </c>
      <c r="N267" s="89">
        <v>0</v>
      </c>
      <c r="O267" s="89">
        <v>0</v>
      </c>
      <c r="P267" s="89">
        <v>8594.07</v>
      </c>
      <c r="Q267" s="89">
        <v>11381.78</v>
      </c>
      <c r="R267" s="89">
        <v>13980.796</v>
      </c>
      <c r="S267" s="69">
        <f t="shared" si="5"/>
        <v>33956.646000000001</v>
      </c>
      <c r="T267" s="60"/>
      <c r="U267" s="60"/>
      <c r="V267" s="60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</row>
    <row r="268" spans="1:39" x14ac:dyDescent="0.2">
      <c r="A268" s="183" t="s">
        <v>204</v>
      </c>
      <c r="B268" s="88" t="s">
        <v>726</v>
      </c>
      <c r="C268" s="88" t="s">
        <v>522</v>
      </c>
      <c r="D268" s="119" t="s">
        <v>509</v>
      </c>
      <c r="E268" s="119" t="s">
        <v>2205</v>
      </c>
      <c r="F268" s="119" t="s">
        <v>1211</v>
      </c>
      <c r="G268" s="89">
        <v>0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89">
        <v>0</v>
      </c>
      <c r="O268" s="89">
        <v>0</v>
      </c>
      <c r="P268" s="89">
        <v>741.64599999999996</v>
      </c>
      <c r="Q268" s="89">
        <v>5020.4610000000002</v>
      </c>
      <c r="R268" s="89">
        <v>5830.6909999999998</v>
      </c>
      <c r="S268" s="69">
        <f t="shared" si="5"/>
        <v>11592.797999999999</v>
      </c>
      <c r="T268" s="60"/>
      <c r="U268" s="60"/>
      <c r="V268" s="60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</row>
    <row r="269" spans="1:39" x14ac:dyDescent="0.2">
      <c r="A269" s="183" t="s">
        <v>204</v>
      </c>
      <c r="B269" s="88" t="s">
        <v>727</v>
      </c>
      <c r="C269" s="88" t="s">
        <v>522</v>
      </c>
      <c r="D269" s="119" t="s">
        <v>509</v>
      </c>
      <c r="E269" s="119" t="s">
        <v>2205</v>
      </c>
      <c r="F269" s="119" t="s">
        <v>1211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v>0</v>
      </c>
      <c r="O269" s="89">
        <v>0</v>
      </c>
      <c r="P269" s="89">
        <v>5686.9719999999998</v>
      </c>
      <c r="Q269" s="89">
        <v>12588.834000000001</v>
      </c>
      <c r="R269" s="89">
        <v>11855.681</v>
      </c>
      <c r="S269" s="69">
        <f t="shared" si="5"/>
        <v>30131.487000000001</v>
      </c>
      <c r="T269" s="60"/>
      <c r="U269" s="60"/>
      <c r="V269" s="60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</row>
    <row r="270" spans="1:39" x14ac:dyDescent="0.2">
      <c r="A270" s="183" t="s">
        <v>204</v>
      </c>
      <c r="B270" s="88" t="s">
        <v>728</v>
      </c>
      <c r="C270" s="88" t="s">
        <v>522</v>
      </c>
      <c r="D270" s="119" t="s">
        <v>509</v>
      </c>
      <c r="E270" s="119" t="s">
        <v>2205</v>
      </c>
      <c r="F270" s="119" t="s">
        <v>1211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O270" s="89">
        <v>0</v>
      </c>
      <c r="P270" s="89">
        <v>2301.5340000000001</v>
      </c>
      <c r="Q270" s="89">
        <v>7431.7219999999998</v>
      </c>
      <c r="R270" s="89">
        <v>8075.5339999999997</v>
      </c>
      <c r="S270" s="69">
        <f t="shared" si="5"/>
        <v>17808.79</v>
      </c>
      <c r="T270" s="60"/>
      <c r="U270" s="60"/>
      <c r="V270" s="60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</row>
    <row r="271" spans="1:39" x14ac:dyDescent="0.2">
      <c r="A271" s="183" t="s">
        <v>204</v>
      </c>
      <c r="B271" s="88" t="s">
        <v>729</v>
      </c>
      <c r="C271" s="88" t="s">
        <v>522</v>
      </c>
      <c r="D271" s="119" t="s">
        <v>509</v>
      </c>
      <c r="E271" s="119" t="s">
        <v>2205</v>
      </c>
      <c r="F271" s="119" t="s">
        <v>1211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>
        <v>0</v>
      </c>
      <c r="P271" s="89">
        <v>10615.999</v>
      </c>
      <c r="Q271" s="89">
        <v>19548.823</v>
      </c>
      <c r="R271" s="89">
        <v>21863.555</v>
      </c>
      <c r="S271" s="69">
        <f t="shared" si="5"/>
        <v>52028.377</v>
      </c>
      <c r="T271" s="60"/>
      <c r="U271" s="60"/>
      <c r="V271" s="60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</row>
    <row r="272" spans="1:39" x14ac:dyDescent="0.2">
      <c r="A272" s="183" t="s">
        <v>204</v>
      </c>
      <c r="B272" s="88" t="s">
        <v>730</v>
      </c>
      <c r="C272" s="88" t="s">
        <v>522</v>
      </c>
      <c r="D272" s="119" t="s">
        <v>509</v>
      </c>
      <c r="E272" s="119" t="s">
        <v>2205</v>
      </c>
      <c r="F272" s="119" t="s">
        <v>1211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13511.994000000001</v>
      </c>
      <c r="Q272" s="89">
        <v>19643.547999999999</v>
      </c>
      <c r="R272" s="89">
        <v>21767.271000000001</v>
      </c>
      <c r="S272" s="69">
        <f t="shared" si="5"/>
        <v>54922.813000000002</v>
      </c>
      <c r="T272" s="60"/>
      <c r="U272" s="60"/>
      <c r="V272" s="60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</row>
    <row r="273" spans="1:39" x14ac:dyDescent="0.2">
      <c r="A273" s="183" t="s">
        <v>204</v>
      </c>
      <c r="B273" s="88" t="s">
        <v>731</v>
      </c>
      <c r="C273" s="88" t="s">
        <v>522</v>
      </c>
      <c r="D273" s="119" t="s">
        <v>509</v>
      </c>
      <c r="E273" s="119" t="s">
        <v>2205</v>
      </c>
      <c r="F273" s="119" t="s">
        <v>1211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>
        <v>0</v>
      </c>
      <c r="P273" s="89">
        <v>5388.2610000000004</v>
      </c>
      <c r="Q273" s="89">
        <v>16465.935000000001</v>
      </c>
      <c r="R273" s="89">
        <v>17139.892</v>
      </c>
      <c r="S273" s="69">
        <f t="shared" si="5"/>
        <v>38994.088000000003</v>
      </c>
      <c r="T273" s="60"/>
      <c r="U273" s="60"/>
      <c r="V273" s="60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</row>
    <row r="274" spans="1:39" x14ac:dyDescent="0.2">
      <c r="A274" s="183" t="s">
        <v>204</v>
      </c>
      <c r="B274" s="88" t="s">
        <v>732</v>
      </c>
      <c r="C274" s="88" t="s">
        <v>522</v>
      </c>
      <c r="D274" s="119" t="s">
        <v>509</v>
      </c>
      <c r="E274" s="119" t="s">
        <v>2205</v>
      </c>
      <c r="F274" s="119" t="s">
        <v>1211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11919.944</v>
      </c>
      <c r="Q274" s="89">
        <v>15256.578</v>
      </c>
      <c r="R274" s="89">
        <v>21431.988000000001</v>
      </c>
      <c r="S274" s="69">
        <f t="shared" si="5"/>
        <v>48608.509999999995</v>
      </c>
      <c r="T274" s="60"/>
      <c r="U274" s="60"/>
      <c r="V274" s="60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</row>
    <row r="275" spans="1:39" x14ac:dyDescent="0.2">
      <c r="A275" s="183" t="s">
        <v>204</v>
      </c>
      <c r="B275" s="88" t="s">
        <v>733</v>
      </c>
      <c r="C275" s="88" t="s">
        <v>522</v>
      </c>
      <c r="D275" s="119" t="s">
        <v>509</v>
      </c>
      <c r="E275" s="119" t="s">
        <v>2205</v>
      </c>
      <c r="F275" s="119" t="s">
        <v>1211</v>
      </c>
      <c r="G275" s="89">
        <v>0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O275" s="89">
        <v>0</v>
      </c>
      <c r="P275" s="89">
        <v>11553.380999999999</v>
      </c>
      <c r="Q275" s="89">
        <v>14127.021000000001</v>
      </c>
      <c r="R275" s="89">
        <v>21006.335999999999</v>
      </c>
      <c r="S275" s="69">
        <f t="shared" si="5"/>
        <v>46686.737999999998</v>
      </c>
      <c r="T275" s="60"/>
      <c r="U275" s="60"/>
      <c r="V275" s="60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</row>
    <row r="276" spans="1:39" x14ac:dyDescent="0.2">
      <c r="A276" s="183" t="s">
        <v>204</v>
      </c>
      <c r="B276" s="88" t="s">
        <v>734</v>
      </c>
      <c r="C276" s="88" t="s">
        <v>522</v>
      </c>
      <c r="D276" s="119" t="s">
        <v>509</v>
      </c>
      <c r="E276" s="119" t="s">
        <v>2205</v>
      </c>
      <c r="F276" s="119" t="s">
        <v>1211</v>
      </c>
      <c r="G276" s="89">
        <v>2360.8629999999998</v>
      </c>
      <c r="H276" s="89">
        <v>2341.39</v>
      </c>
      <c r="I276" s="89">
        <v>17.388999999999999</v>
      </c>
      <c r="J276" s="89">
        <v>0</v>
      </c>
      <c r="K276" s="89">
        <v>0</v>
      </c>
      <c r="L276" s="89">
        <v>0</v>
      </c>
      <c r="M276" s="89">
        <v>0</v>
      </c>
      <c r="N276" s="89">
        <v>0</v>
      </c>
      <c r="O276" s="89">
        <v>0</v>
      </c>
      <c r="P276" s="89">
        <v>2933.2109999999998</v>
      </c>
      <c r="Q276" s="89">
        <v>12421.33</v>
      </c>
      <c r="R276" s="89">
        <v>4461.6059999999998</v>
      </c>
      <c r="S276" s="69">
        <f t="shared" si="5"/>
        <v>24535.788999999997</v>
      </c>
      <c r="T276" s="60"/>
      <c r="U276" s="60"/>
      <c r="V276" s="60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</row>
    <row r="277" spans="1:39" x14ac:dyDescent="0.2">
      <c r="A277" s="183" t="s">
        <v>204</v>
      </c>
      <c r="B277" s="88" t="s">
        <v>735</v>
      </c>
      <c r="C277" s="88" t="s">
        <v>522</v>
      </c>
      <c r="D277" s="119" t="s">
        <v>509</v>
      </c>
      <c r="E277" s="119" t="s">
        <v>2205</v>
      </c>
      <c r="F277" s="119" t="s">
        <v>1211</v>
      </c>
      <c r="G277" s="89">
        <v>1327.5519999999999</v>
      </c>
      <c r="H277" s="89">
        <v>1286.1610000000001</v>
      </c>
      <c r="I277" s="89">
        <v>17.388999999999999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89">
        <v>6031.7049999999999</v>
      </c>
      <c r="Q277" s="89">
        <v>5564.8890000000001</v>
      </c>
      <c r="R277" s="89">
        <v>0</v>
      </c>
      <c r="S277" s="69">
        <f t="shared" si="5"/>
        <v>14227.696</v>
      </c>
      <c r="T277" s="60"/>
      <c r="U277" s="60"/>
      <c r="V277" s="60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</row>
    <row r="278" spans="1:39" x14ac:dyDescent="0.2">
      <c r="A278" s="183" t="s">
        <v>204</v>
      </c>
      <c r="B278" s="88" t="s">
        <v>736</v>
      </c>
      <c r="C278" s="88" t="s">
        <v>522</v>
      </c>
      <c r="D278" s="119" t="s">
        <v>509</v>
      </c>
      <c r="E278" s="119" t="s">
        <v>2205</v>
      </c>
      <c r="F278" s="119" t="s">
        <v>1211</v>
      </c>
      <c r="G278" s="89">
        <v>1460.307</v>
      </c>
      <c r="H278" s="89">
        <v>762.70899999999995</v>
      </c>
      <c r="I278" s="89">
        <v>0</v>
      </c>
      <c r="J278" s="89">
        <v>0</v>
      </c>
      <c r="K278" s="89">
        <v>0</v>
      </c>
      <c r="L278" s="89">
        <v>0</v>
      </c>
      <c r="M278" s="89">
        <v>0</v>
      </c>
      <c r="N278" s="89">
        <v>0</v>
      </c>
      <c r="O278" s="89">
        <v>0</v>
      </c>
      <c r="P278" s="89">
        <v>11247.248</v>
      </c>
      <c r="Q278" s="89">
        <v>14964.433999999999</v>
      </c>
      <c r="R278" s="89">
        <v>20571.296999999999</v>
      </c>
      <c r="S278" s="69">
        <f t="shared" si="5"/>
        <v>49005.994999999995</v>
      </c>
      <c r="T278" s="60"/>
      <c r="U278" s="60"/>
      <c r="V278" s="60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</row>
    <row r="279" spans="1:39" x14ac:dyDescent="0.2">
      <c r="A279" s="183" t="s">
        <v>204</v>
      </c>
      <c r="B279" s="88" t="s">
        <v>737</v>
      </c>
      <c r="C279" s="88" t="s">
        <v>522</v>
      </c>
      <c r="D279" s="119" t="s">
        <v>509</v>
      </c>
      <c r="E279" s="119" t="s">
        <v>2205</v>
      </c>
      <c r="F279" s="119" t="s">
        <v>1211</v>
      </c>
      <c r="G279" s="89">
        <v>1708.077</v>
      </c>
      <c r="H279" s="89">
        <v>76.616</v>
      </c>
      <c r="I279" s="89">
        <v>0</v>
      </c>
      <c r="J279" s="89">
        <v>0</v>
      </c>
      <c r="K279" s="89">
        <v>0</v>
      </c>
      <c r="L279" s="89">
        <v>0</v>
      </c>
      <c r="M279" s="89">
        <v>0</v>
      </c>
      <c r="N279" s="89">
        <v>0</v>
      </c>
      <c r="O279" s="89">
        <v>0</v>
      </c>
      <c r="P279" s="89">
        <v>2268.1790000000001</v>
      </c>
      <c r="Q279" s="89">
        <v>9177.8970000000008</v>
      </c>
      <c r="R279" s="89">
        <v>7396.2150000000001</v>
      </c>
      <c r="S279" s="69">
        <f t="shared" si="5"/>
        <v>20626.984</v>
      </c>
      <c r="T279" s="60"/>
      <c r="U279" s="60"/>
      <c r="V279" s="60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</row>
    <row r="280" spans="1:39" x14ac:dyDescent="0.2">
      <c r="A280" s="183" t="s">
        <v>204</v>
      </c>
      <c r="B280" s="88" t="s">
        <v>738</v>
      </c>
      <c r="C280" s="88" t="s">
        <v>522</v>
      </c>
      <c r="D280" s="119" t="s">
        <v>509</v>
      </c>
      <c r="E280" s="119" t="s">
        <v>2205</v>
      </c>
      <c r="F280" s="119" t="s">
        <v>1211</v>
      </c>
      <c r="G280" s="89">
        <v>2695.6959999999999</v>
      </c>
      <c r="H280" s="89">
        <v>2275.3939999999998</v>
      </c>
      <c r="I280" s="89">
        <v>15.648999999999999</v>
      </c>
      <c r="J280" s="89">
        <v>0</v>
      </c>
      <c r="K280" s="89">
        <v>0</v>
      </c>
      <c r="L280" s="89">
        <v>0</v>
      </c>
      <c r="M280" s="89">
        <v>0</v>
      </c>
      <c r="N280" s="89">
        <v>0</v>
      </c>
      <c r="O280" s="89">
        <v>0</v>
      </c>
      <c r="P280" s="89">
        <v>2799.0369999999998</v>
      </c>
      <c r="Q280" s="89">
        <v>8606.7549999999992</v>
      </c>
      <c r="R280" s="89">
        <v>8412.3169999999991</v>
      </c>
      <c r="S280" s="69">
        <f t="shared" si="5"/>
        <v>24804.847999999998</v>
      </c>
      <c r="T280" s="60"/>
      <c r="U280" s="60"/>
      <c r="V280" s="60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</row>
    <row r="281" spans="1:39" x14ac:dyDescent="0.2">
      <c r="A281" s="183" t="s">
        <v>204</v>
      </c>
      <c r="B281" s="88" t="s">
        <v>739</v>
      </c>
      <c r="C281" s="88" t="s">
        <v>522</v>
      </c>
      <c r="D281" s="119" t="s">
        <v>509</v>
      </c>
      <c r="E281" s="119" t="s">
        <v>2205</v>
      </c>
      <c r="F281" s="119" t="s">
        <v>1211</v>
      </c>
      <c r="G281" s="89">
        <v>0</v>
      </c>
      <c r="H281" s="89">
        <v>2107.2510000000002</v>
      </c>
      <c r="I281" s="89">
        <v>15.648999999999999</v>
      </c>
      <c r="J281" s="89">
        <v>0</v>
      </c>
      <c r="K281" s="89">
        <v>0</v>
      </c>
      <c r="L281" s="89">
        <v>0</v>
      </c>
      <c r="M281" s="89">
        <v>0</v>
      </c>
      <c r="N281" s="89">
        <v>0</v>
      </c>
      <c r="O281" s="89">
        <v>0</v>
      </c>
      <c r="P281" s="89">
        <v>3930.9090000000001</v>
      </c>
      <c r="Q281" s="89">
        <v>11107.053</v>
      </c>
      <c r="R281" s="89">
        <v>10989.075999999999</v>
      </c>
      <c r="S281" s="69">
        <f t="shared" si="5"/>
        <v>28149.938000000002</v>
      </c>
      <c r="T281" s="60"/>
      <c r="U281" s="60"/>
      <c r="V281" s="60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</row>
    <row r="282" spans="1:39" x14ac:dyDescent="0.2">
      <c r="A282" s="183" t="s">
        <v>204</v>
      </c>
      <c r="B282" s="88" t="s">
        <v>740</v>
      </c>
      <c r="C282" s="88" t="s">
        <v>522</v>
      </c>
      <c r="D282" s="119" t="s">
        <v>509</v>
      </c>
      <c r="E282" s="119" t="s">
        <v>2205</v>
      </c>
      <c r="F282" s="119" t="s">
        <v>1211</v>
      </c>
      <c r="G282" s="89">
        <v>1327.77</v>
      </c>
      <c r="H282" s="89">
        <v>914.19200000000001</v>
      </c>
      <c r="I282" s="89">
        <v>17.388999999999999</v>
      </c>
      <c r="J282" s="89">
        <v>0</v>
      </c>
      <c r="K282" s="89">
        <v>0</v>
      </c>
      <c r="L282" s="89">
        <v>0</v>
      </c>
      <c r="M282" s="89">
        <v>0</v>
      </c>
      <c r="N282" s="89">
        <v>0</v>
      </c>
      <c r="O282" s="89">
        <v>0</v>
      </c>
      <c r="P282" s="89">
        <v>1792.0920000000001</v>
      </c>
      <c r="Q282" s="89">
        <v>13100.14</v>
      </c>
      <c r="R282" s="89">
        <v>16103.421</v>
      </c>
      <c r="S282" s="69">
        <f t="shared" si="5"/>
        <v>33255.004000000001</v>
      </c>
      <c r="T282" s="60"/>
      <c r="U282" s="60"/>
      <c r="V282" s="60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</row>
    <row r="283" spans="1:39" x14ac:dyDescent="0.2">
      <c r="A283" s="183" t="s">
        <v>204</v>
      </c>
      <c r="B283" s="88" t="s">
        <v>741</v>
      </c>
      <c r="C283" s="88" t="s">
        <v>522</v>
      </c>
      <c r="D283" s="119" t="s">
        <v>509</v>
      </c>
      <c r="E283" s="119" t="s">
        <v>2205</v>
      </c>
      <c r="F283" s="119" t="s">
        <v>1211</v>
      </c>
      <c r="G283" s="89">
        <v>1327.77</v>
      </c>
      <c r="H283" s="89">
        <v>85.126999999999995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89">
        <v>0</v>
      </c>
      <c r="O283" s="89">
        <v>0</v>
      </c>
      <c r="P283" s="89">
        <v>7327.9089999999997</v>
      </c>
      <c r="Q283" s="89">
        <v>15292.85</v>
      </c>
      <c r="R283" s="89">
        <v>13958.106</v>
      </c>
      <c r="S283" s="69">
        <f t="shared" si="5"/>
        <v>37991.762000000002</v>
      </c>
      <c r="T283" s="60"/>
      <c r="U283" s="60"/>
      <c r="V283" s="60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</row>
    <row r="284" spans="1:39" x14ac:dyDescent="0.2">
      <c r="A284" s="183" t="s">
        <v>204</v>
      </c>
      <c r="B284" s="88" t="s">
        <v>742</v>
      </c>
      <c r="C284" s="88" t="s">
        <v>522</v>
      </c>
      <c r="D284" s="119" t="s">
        <v>509</v>
      </c>
      <c r="E284" s="119" t="s">
        <v>2205</v>
      </c>
      <c r="F284" s="119" t="s">
        <v>1211</v>
      </c>
      <c r="G284" s="89">
        <v>2112.922</v>
      </c>
      <c r="H284" s="89">
        <v>1699.152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89">
        <v>0</v>
      </c>
      <c r="O284" s="89">
        <v>0</v>
      </c>
      <c r="P284" s="89">
        <v>1862.115</v>
      </c>
      <c r="Q284" s="89">
        <v>14608.083000000001</v>
      </c>
      <c r="R284" s="89">
        <v>9360.4490000000005</v>
      </c>
      <c r="S284" s="69">
        <f t="shared" si="5"/>
        <v>29642.721000000001</v>
      </c>
      <c r="T284" s="60"/>
      <c r="U284" s="60"/>
      <c r="V284" s="60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</row>
    <row r="285" spans="1:39" x14ac:dyDescent="0.2">
      <c r="A285" s="183" t="s">
        <v>204</v>
      </c>
      <c r="B285" s="88" t="s">
        <v>743</v>
      </c>
      <c r="C285" s="88" t="s">
        <v>522</v>
      </c>
      <c r="D285" s="119" t="s">
        <v>509</v>
      </c>
      <c r="E285" s="119" t="s">
        <v>2205</v>
      </c>
      <c r="F285" s="119" t="s">
        <v>1211</v>
      </c>
      <c r="G285" s="89">
        <v>2431.0749999999998</v>
      </c>
      <c r="H285" s="89">
        <v>2538.136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89">
        <v>0</v>
      </c>
      <c r="O285" s="89">
        <v>0</v>
      </c>
      <c r="P285" s="89">
        <v>2377.8490000000002</v>
      </c>
      <c r="Q285" s="89">
        <v>19078.742999999999</v>
      </c>
      <c r="R285" s="89">
        <v>19257.32</v>
      </c>
      <c r="S285" s="69">
        <f t="shared" si="5"/>
        <v>45683.123</v>
      </c>
      <c r="T285" s="60"/>
      <c r="U285" s="60"/>
      <c r="V285" s="60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</row>
    <row r="286" spans="1:39" x14ac:dyDescent="0.2">
      <c r="A286" s="183" t="s">
        <v>204</v>
      </c>
      <c r="B286" s="88" t="s">
        <v>744</v>
      </c>
      <c r="C286" s="88" t="s">
        <v>522</v>
      </c>
      <c r="D286" s="119" t="s">
        <v>509</v>
      </c>
      <c r="E286" s="119" t="s">
        <v>2205</v>
      </c>
      <c r="F286" s="119" t="s">
        <v>1211</v>
      </c>
      <c r="G286" s="89">
        <v>76825.288</v>
      </c>
      <c r="H286" s="89">
        <v>69705.269</v>
      </c>
      <c r="I286" s="89">
        <v>68097.563999999998</v>
      </c>
      <c r="J286" s="89">
        <v>30608.223000000002</v>
      </c>
      <c r="K286" s="89">
        <v>24522.43</v>
      </c>
      <c r="L286" s="89">
        <v>6854.5060000000003</v>
      </c>
      <c r="M286" s="89">
        <v>18060.846000000001</v>
      </c>
      <c r="N286" s="89">
        <v>26345.763999999999</v>
      </c>
      <c r="O286" s="89">
        <v>25946.38</v>
      </c>
      <c r="P286" s="89">
        <v>43237.114000000001</v>
      </c>
      <c r="Q286" s="89">
        <v>56513.135000000002</v>
      </c>
      <c r="R286" s="89">
        <v>72436.115000000005</v>
      </c>
      <c r="S286" s="69">
        <f t="shared" si="5"/>
        <v>519152.63400000002</v>
      </c>
      <c r="T286" s="60"/>
      <c r="U286" s="60"/>
      <c r="V286" s="60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</row>
    <row r="287" spans="1:39" x14ac:dyDescent="0.2">
      <c r="A287" s="183" t="s">
        <v>204</v>
      </c>
      <c r="B287" s="88" t="s">
        <v>745</v>
      </c>
      <c r="C287" s="88" t="s">
        <v>522</v>
      </c>
      <c r="D287" s="119" t="s">
        <v>509</v>
      </c>
      <c r="E287" s="119" t="s">
        <v>2205</v>
      </c>
      <c r="F287" s="119" t="s">
        <v>1211</v>
      </c>
      <c r="G287" s="89">
        <v>76820.09</v>
      </c>
      <c r="H287" s="89">
        <v>69705.269</v>
      </c>
      <c r="I287" s="89">
        <v>68080.740000000005</v>
      </c>
      <c r="J287" s="89">
        <v>35114.71</v>
      </c>
      <c r="K287" s="89">
        <v>13939.93</v>
      </c>
      <c r="L287" s="89">
        <v>1078.0119999999999</v>
      </c>
      <c r="M287" s="89">
        <v>1880.98</v>
      </c>
      <c r="N287" s="89">
        <v>10804.832</v>
      </c>
      <c r="O287" s="89">
        <v>24883.182000000001</v>
      </c>
      <c r="P287" s="89">
        <v>41906.334999999999</v>
      </c>
      <c r="Q287" s="89">
        <v>56584.499000000003</v>
      </c>
      <c r="R287" s="89">
        <v>70082.883000000002</v>
      </c>
      <c r="S287" s="69">
        <f t="shared" si="5"/>
        <v>470881.46200000006</v>
      </c>
      <c r="T287" s="60"/>
      <c r="U287" s="60"/>
      <c r="V287" s="60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</row>
    <row r="288" spans="1:39" x14ac:dyDescent="0.2">
      <c r="A288" s="183" t="s">
        <v>204</v>
      </c>
      <c r="B288" s="88" t="s">
        <v>746</v>
      </c>
      <c r="C288" s="88" t="s">
        <v>522</v>
      </c>
      <c r="D288" s="119" t="s">
        <v>509</v>
      </c>
      <c r="E288" s="119" t="s">
        <v>2205</v>
      </c>
      <c r="F288" s="119" t="s">
        <v>1211</v>
      </c>
      <c r="G288" s="89">
        <v>79934.487999999998</v>
      </c>
      <c r="H288" s="89">
        <v>73577.784</v>
      </c>
      <c r="I288" s="89">
        <v>71827.422000000006</v>
      </c>
      <c r="J288" s="89">
        <v>39337.292999999998</v>
      </c>
      <c r="K288" s="89">
        <v>26695.962</v>
      </c>
      <c r="L288" s="89">
        <v>20067.072</v>
      </c>
      <c r="M288" s="89">
        <v>16092.736999999999</v>
      </c>
      <c r="N288" s="89">
        <v>35595.726000000002</v>
      </c>
      <c r="O288" s="89">
        <v>27824.903999999999</v>
      </c>
      <c r="P288" s="89">
        <v>45908.516000000003</v>
      </c>
      <c r="Q288" s="89">
        <v>59601.169000000002</v>
      </c>
      <c r="R288" s="89">
        <v>73894.126999999993</v>
      </c>
      <c r="S288" s="69">
        <f t="shared" si="5"/>
        <v>570357.20000000007</v>
      </c>
      <c r="T288" s="60"/>
      <c r="U288" s="60"/>
      <c r="V288" s="60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</row>
    <row r="289" spans="1:39" x14ac:dyDescent="0.2">
      <c r="A289" s="183" t="s">
        <v>204</v>
      </c>
      <c r="B289" s="88" t="s">
        <v>747</v>
      </c>
      <c r="C289" s="88" t="s">
        <v>522</v>
      </c>
      <c r="D289" s="119" t="s">
        <v>509</v>
      </c>
      <c r="E289" s="119" t="s">
        <v>2205</v>
      </c>
      <c r="F289" s="119" t="s">
        <v>1211</v>
      </c>
      <c r="G289" s="89">
        <v>62556.074999999997</v>
      </c>
      <c r="H289" s="89">
        <v>58087.724000000002</v>
      </c>
      <c r="I289" s="89">
        <v>56634.379000000001</v>
      </c>
      <c r="J289" s="89">
        <v>26832.147000000001</v>
      </c>
      <c r="K289" s="89">
        <v>16533.771000000001</v>
      </c>
      <c r="L289" s="89">
        <v>15833.314</v>
      </c>
      <c r="M289" s="89">
        <v>5778.433</v>
      </c>
      <c r="N289" s="89">
        <v>28101.888999999999</v>
      </c>
      <c r="O289" s="89">
        <v>21908.422999999999</v>
      </c>
      <c r="P289" s="89">
        <v>36189.087</v>
      </c>
      <c r="Q289" s="89">
        <v>47053.540999999997</v>
      </c>
      <c r="R289" s="89">
        <v>60312.042999999998</v>
      </c>
      <c r="S289" s="69">
        <f t="shared" si="5"/>
        <v>435820.82600000006</v>
      </c>
      <c r="T289" s="60"/>
      <c r="U289" s="60"/>
      <c r="V289" s="60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</row>
    <row r="290" spans="1:39" x14ac:dyDescent="0.2">
      <c r="A290" s="183" t="s">
        <v>204</v>
      </c>
      <c r="B290" s="88" t="s">
        <v>748</v>
      </c>
      <c r="C290" s="88" t="s">
        <v>522</v>
      </c>
      <c r="D290" s="119" t="s">
        <v>509</v>
      </c>
      <c r="E290" s="119" t="s">
        <v>2205</v>
      </c>
      <c r="F290" s="119" t="s">
        <v>1211</v>
      </c>
      <c r="G290" s="89">
        <v>0</v>
      </c>
      <c r="H290" s="89">
        <v>0</v>
      </c>
      <c r="I290" s="89">
        <v>0</v>
      </c>
      <c r="J290" s="89">
        <v>0</v>
      </c>
      <c r="K290" s="89">
        <v>0</v>
      </c>
      <c r="L290" s="89">
        <v>0</v>
      </c>
      <c r="M290" s="89">
        <v>4675.7650000000003</v>
      </c>
      <c r="N290" s="89">
        <v>2575.9470000000001</v>
      </c>
      <c r="O290" s="89">
        <v>27847.817999999999</v>
      </c>
      <c r="P290" s="89">
        <v>61905.402999999998</v>
      </c>
      <c r="Q290" s="89">
        <v>93369.206000000006</v>
      </c>
      <c r="R290" s="89">
        <v>120564.59600000001</v>
      </c>
      <c r="S290" s="69">
        <f t="shared" si="5"/>
        <v>310938.73499999999</v>
      </c>
      <c r="T290" s="60"/>
      <c r="U290" s="60"/>
      <c r="V290" s="60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</row>
    <row r="291" spans="1:39" x14ac:dyDescent="0.2">
      <c r="A291" s="183" t="s">
        <v>204</v>
      </c>
      <c r="B291" s="88" t="s">
        <v>749</v>
      </c>
      <c r="C291" s="88" t="s">
        <v>522</v>
      </c>
      <c r="D291" s="119" t="s">
        <v>509</v>
      </c>
      <c r="E291" s="119" t="s">
        <v>2205</v>
      </c>
      <c r="F291" s="119" t="s">
        <v>1211</v>
      </c>
      <c r="G291" s="89">
        <v>0</v>
      </c>
      <c r="H291" s="89">
        <v>8.109</v>
      </c>
      <c r="I291" s="89">
        <v>484.18400000000003</v>
      </c>
      <c r="J291" s="89">
        <v>89.441000000000003</v>
      </c>
      <c r="K291" s="89">
        <v>0</v>
      </c>
      <c r="L291" s="89">
        <v>0</v>
      </c>
      <c r="M291" s="89">
        <v>0</v>
      </c>
      <c r="N291" s="89">
        <v>0</v>
      </c>
      <c r="O291" s="89">
        <v>0</v>
      </c>
      <c r="P291" s="89">
        <v>1666.2940000000001</v>
      </c>
      <c r="Q291" s="89">
        <v>1382.8430000000001</v>
      </c>
      <c r="R291" s="89">
        <v>2252.2730000000001</v>
      </c>
      <c r="S291" s="69">
        <f t="shared" si="5"/>
        <v>5883.1440000000002</v>
      </c>
      <c r="T291" s="60"/>
      <c r="U291" s="60"/>
      <c r="V291" s="60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</row>
    <row r="292" spans="1:39" x14ac:dyDescent="0.2">
      <c r="A292" s="183" t="s">
        <v>204</v>
      </c>
      <c r="B292" s="88" t="s">
        <v>750</v>
      </c>
      <c r="C292" s="88" t="s">
        <v>522</v>
      </c>
      <c r="D292" s="119" t="s">
        <v>509</v>
      </c>
      <c r="E292" s="119" t="s">
        <v>2205</v>
      </c>
      <c r="F292" s="119" t="s">
        <v>1211</v>
      </c>
      <c r="G292" s="89">
        <v>9119.8799999999992</v>
      </c>
      <c r="H292" s="89">
        <v>7249.5389999999998</v>
      </c>
      <c r="I292" s="89">
        <v>712.55399999999997</v>
      </c>
      <c r="J292" s="89">
        <v>623.41300000000001</v>
      </c>
      <c r="K292" s="89">
        <v>0</v>
      </c>
      <c r="L292" s="89">
        <v>0</v>
      </c>
      <c r="M292" s="89">
        <v>28.274000000000001</v>
      </c>
      <c r="N292" s="89">
        <v>0</v>
      </c>
      <c r="O292" s="89">
        <v>0</v>
      </c>
      <c r="P292" s="89">
        <v>5401.11</v>
      </c>
      <c r="Q292" s="89">
        <v>10896.081</v>
      </c>
      <c r="R292" s="89">
        <v>18869.984</v>
      </c>
      <c r="S292" s="69">
        <f t="shared" si="5"/>
        <v>52900.835000000006</v>
      </c>
      <c r="T292" s="60"/>
      <c r="U292" s="60"/>
      <c r="V292" s="60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</row>
    <row r="293" spans="1:39" x14ac:dyDescent="0.2">
      <c r="A293" s="183" t="s">
        <v>204</v>
      </c>
      <c r="B293" s="88" t="s">
        <v>751</v>
      </c>
      <c r="C293" s="88" t="s">
        <v>522</v>
      </c>
      <c r="D293" s="119" t="s">
        <v>509</v>
      </c>
      <c r="E293" s="119" t="s">
        <v>2205</v>
      </c>
      <c r="F293" s="119" t="s">
        <v>1211</v>
      </c>
      <c r="G293" s="89">
        <v>273.18400000000003</v>
      </c>
      <c r="H293" s="89">
        <v>417.29500000000002</v>
      </c>
      <c r="I293" s="89">
        <v>295.702</v>
      </c>
      <c r="J293" s="89">
        <v>182.66</v>
      </c>
      <c r="K293" s="89">
        <v>0</v>
      </c>
      <c r="L293" s="89">
        <v>0</v>
      </c>
      <c r="M293" s="89">
        <v>12.615</v>
      </c>
      <c r="N293" s="89">
        <v>0</v>
      </c>
      <c r="O293" s="89">
        <v>0</v>
      </c>
      <c r="P293" s="89">
        <v>3362.5160000000001</v>
      </c>
      <c r="Q293" s="89">
        <v>1959.5360000000001</v>
      </c>
      <c r="R293" s="89">
        <v>5291.6570000000002</v>
      </c>
      <c r="S293" s="69">
        <f t="shared" si="5"/>
        <v>11795.165000000001</v>
      </c>
      <c r="T293" s="60"/>
      <c r="U293" s="60"/>
      <c r="V293" s="60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</row>
    <row r="294" spans="1:39" x14ac:dyDescent="0.2">
      <c r="A294" s="183" t="s">
        <v>204</v>
      </c>
      <c r="B294" s="88" t="s">
        <v>752</v>
      </c>
      <c r="C294" s="88" t="s">
        <v>522</v>
      </c>
      <c r="D294" s="119" t="s">
        <v>509</v>
      </c>
      <c r="E294" s="119" t="s">
        <v>2205</v>
      </c>
      <c r="F294" s="119" t="s">
        <v>1211</v>
      </c>
      <c r="G294" s="89">
        <v>19682.076000000001</v>
      </c>
      <c r="H294" s="89">
        <v>12577.004000000001</v>
      </c>
      <c r="I294" s="89">
        <v>4273.5749999999998</v>
      </c>
      <c r="J294" s="89">
        <v>1560.251</v>
      </c>
      <c r="K294" s="89">
        <v>0</v>
      </c>
      <c r="L294" s="89">
        <v>0</v>
      </c>
      <c r="M294" s="89">
        <v>212.767</v>
      </c>
      <c r="N294" s="89">
        <v>0</v>
      </c>
      <c r="O294" s="89">
        <v>0</v>
      </c>
      <c r="P294" s="89">
        <v>11240.475</v>
      </c>
      <c r="Q294" s="89">
        <v>23316.805</v>
      </c>
      <c r="R294" s="89">
        <v>34228.601999999999</v>
      </c>
      <c r="S294" s="69">
        <f t="shared" si="5"/>
        <v>107091.55499999999</v>
      </c>
      <c r="T294" s="60"/>
      <c r="U294" s="60"/>
      <c r="V294" s="60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</row>
    <row r="295" spans="1:39" x14ac:dyDescent="0.2">
      <c r="A295" s="183" t="s">
        <v>204</v>
      </c>
      <c r="B295" s="88" t="s">
        <v>753</v>
      </c>
      <c r="C295" s="88" t="s">
        <v>522</v>
      </c>
      <c r="D295" s="119" t="s">
        <v>509</v>
      </c>
      <c r="E295" s="119" t="s">
        <v>2205</v>
      </c>
      <c r="F295" s="119" t="s">
        <v>1211</v>
      </c>
      <c r="G295" s="89">
        <v>0</v>
      </c>
      <c r="H295" s="89">
        <v>0</v>
      </c>
      <c r="I295" s="89">
        <v>401.81900000000002</v>
      </c>
      <c r="J295" s="89">
        <v>4.867</v>
      </c>
      <c r="K295" s="89">
        <v>0</v>
      </c>
      <c r="L295" s="89">
        <v>0</v>
      </c>
      <c r="M295" s="89">
        <v>0</v>
      </c>
      <c r="N295" s="89">
        <v>0</v>
      </c>
      <c r="O295" s="89">
        <v>0</v>
      </c>
      <c r="P295" s="89">
        <v>132.75</v>
      </c>
      <c r="Q295" s="89">
        <v>215.66800000000001</v>
      </c>
      <c r="R295" s="89">
        <v>883.96400000000006</v>
      </c>
      <c r="S295" s="69">
        <f t="shared" si="5"/>
        <v>1639.0680000000002</v>
      </c>
      <c r="T295" s="60"/>
      <c r="U295" s="60"/>
      <c r="V295" s="60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</row>
    <row r="296" spans="1:39" x14ac:dyDescent="0.2">
      <c r="A296" s="183" t="s">
        <v>204</v>
      </c>
      <c r="B296" s="88" t="s">
        <v>754</v>
      </c>
      <c r="C296" s="88" t="s">
        <v>522</v>
      </c>
      <c r="D296" s="119" t="s">
        <v>509</v>
      </c>
      <c r="E296" s="119" t="s">
        <v>2205</v>
      </c>
      <c r="F296" s="119" t="s">
        <v>1211</v>
      </c>
      <c r="G296" s="89">
        <v>2058.0419999999999</v>
      </c>
      <c r="H296" s="89">
        <v>995.94600000000003</v>
      </c>
      <c r="I296" s="89">
        <v>338.82299999999998</v>
      </c>
      <c r="J296" s="89">
        <v>96.275000000000006</v>
      </c>
      <c r="K296" s="89">
        <v>0</v>
      </c>
      <c r="L296" s="89">
        <v>0</v>
      </c>
      <c r="M296" s="89">
        <v>1.667</v>
      </c>
      <c r="N296" s="89">
        <v>0</v>
      </c>
      <c r="O296" s="89">
        <v>0</v>
      </c>
      <c r="P296" s="89">
        <v>4631.8819999999996</v>
      </c>
      <c r="Q296" s="89">
        <v>4210.6869999999999</v>
      </c>
      <c r="R296" s="89">
        <v>10623.964</v>
      </c>
      <c r="S296" s="69">
        <f t="shared" si="5"/>
        <v>22957.286</v>
      </c>
      <c r="T296" s="60"/>
      <c r="U296" s="60"/>
      <c r="V296" s="60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</row>
    <row r="297" spans="1:39" x14ac:dyDescent="0.2">
      <c r="A297" s="183" t="s">
        <v>204</v>
      </c>
      <c r="B297" s="88" t="s">
        <v>755</v>
      </c>
      <c r="C297" s="88" t="s">
        <v>522</v>
      </c>
      <c r="D297" s="119" t="s">
        <v>509</v>
      </c>
      <c r="E297" s="119" t="s">
        <v>2205</v>
      </c>
      <c r="F297" s="119" t="s">
        <v>1211</v>
      </c>
      <c r="G297" s="89">
        <v>3459.357</v>
      </c>
      <c r="H297" s="89">
        <v>3140.65</v>
      </c>
      <c r="I297" s="89">
        <v>1475.338</v>
      </c>
      <c r="J297" s="89">
        <v>738.21299999999997</v>
      </c>
      <c r="K297" s="89">
        <v>0</v>
      </c>
      <c r="L297" s="89">
        <v>0</v>
      </c>
      <c r="M297" s="89">
        <v>66.528000000000006</v>
      </c>
      <c r="N297" s="89">
        <v>0</v>
      </c>
      <c r="O297" s="89">
        <v>0</v>
      </c>
      <c r="P297" s="89">
        <v>6626.7330000000002</v>
      </c>
      <c r="Q297" s="89">
        <v>11672.712</v>
      </c>
      <c r="R297" s="89">
        <v>19410.828000000001</v>
      </c>
      <c r="S297" s="69">
        <f t="shared" si="5"/>
        <v>46590.358999999997</v>
      </c>
      <c r="T297" s="60"/>
      <c r="U297" s="60"/>
      <c r="V297" s="60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</row>
    <row r="298" spans="1:39" x14ac:dyDescent="0.2">
      <c r="A298" s="183" t="s">
        <v>204</v>
      </c>
      <c r="B298" s="88" t="s">
        <v>756</v>
      </c>
      <c r="C298" s="88" t="s">
        <v>522</v>
      </c>
      <c r="D298" s="119" t="s">
        <v>509</v>
      </c>
      <c r="E298" s="119" t="s">
        <v>2205</v>
      </c>
      <c r="F298" s="119" t="s">
        <v>1211</v>
      </c>
      <c r="G298" s="89">
        <v>0</v>
      </c>
      <c r="H298" s="89">
        <v>0</v>
      </c>
      <c r="I298" s="89">
        <v>440.98599999999999</v>
      </c>
      <c r="J298" s="89">
        <v>13.521000000000001</v>
      </c>
      <c r="K298" s="89">
        <v>0</v>
      </c>
      <c r="L298" s="89">
        <v>0</v>
      </c>
      <c r="M298" s="89">
        <v>0</v>
      </c>
      <c r="N298" s="89">
        <v>0</v>
      </c>
      <c r="O298" s="89">
        <v>0</v>
      </c>
      <c r="P298" s="89">
        <v>353.74599999999998</v>
      </c>
      <c r="Q298" s="89">
        <v>311.42899999999997</v>
      </c>
      <c r="R298" s="89">
        <v>922.88599999999997</v>
      </c>
      <c r="S298" s="69">
        <f t="shared" si="5"/>
        <v>2042.5679999999998</v>
      </c>
      <c r="T298" s="60"/>
      <c r="U298" s="60"/>
      <c r="V298" s="60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</row>
    <row r="299" spans="1:39" x14ac:dyDescent="0.2">
      <c r="A299" s="183" t="s">
        <v>204</v>
      </c>
      <c r="B299" s="88" t="s">
        <v>757</v>
      </c>
      <c r="C299" s="88" t="s">
        <v>522</v>
      </c>
      <c r="D299" s="119" t="s">
        <v>509</v>
      </c>
      <c r="E299" s="119" t="s">
        <v>2205</v>
      </c>
      <c r="F299" s="119" t="s">
        <v>1211</v>
      </c>
      <c r="G299" s="89">
        <v>0</v>
      </c>
      <c r="H299" s="89">
        <v>0</v>
      </c>
      <c r="I299" s="89">
        <v>648.39300000000003</v>
      </c>
      <c r="J299" s="89">
        <v>36.505000000000003</v>
      </c>
      <c r="K299" s="89">
        <v>0</v>
      </c>
      <c r="L299" s="89">
        <v>0</v>
      </c>
      <c r="M299" s="89">
        <v>0</v>
      </c>
      <c r="N299" s="89">
        <v>0</v>
      </c>
      <c r="O299" s="89">
        <v>0</v>
      </c>
      <c r="P299" s="89">
        <v>756.68100000000004</v>
      </c>
      <c r="Q299" s="89">
        <v>1319.877</v>
      </c>
      <c r="R299" s="89">
        <v>1444.0039999999999</v>
      </c>
      <c r="S299" s="69">
        <f t="shared" si="5"/>
        <v>4205.46</v>
      </c>
      <c r="T299" s="60"/>
      <c r="U299" s="60"/>
      <c r="V299" s="60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</row>
    <row r="300" spans="1:39" x14ac:dyDescent="0.2">
      <c r="A300" s="183" t="s">
        <v>204</v>
      </c>
      <c r="B300" s="88" t="s">
        <v>758</v>
      </c>
      <c r="C300" s="88" t="s">
        <v>522</v>
      </c>
      <c r="D300" s="119" t="s">
        <v>509</v>
      </c>
      <c r="E300" s="119" t="s">
        <v>2205</v>
      </c>
      <c r="F300" s="119" t="s">
        <v>1211</v>
      </c>
      <c r="G300" s="89">
        <v>109.002</v>
      </c>
      <c r="H300" s="89">
        <v>94.775999999999996</v>
      </c>
      <c r="I300" s="89">
        <v>514.29499999999996</v>
      </c>
      <c r="J300" s="89">
        <v>173.40199999999999</v>
      </c>
      <c r="K300" s="89">
        <v>0</v>
      </c>
      <c r="L300" s="89">
        <v>0</v>
      </c>
      <c r="M300" s="89">
        <v>0</v>
      </c>
      <c r="N300" s="89">
        <v>0</v>
      </c>
      <c r="O300" s="89">
        <v>0</v>
      </c>
      <c r="P300" s="89">
        <v>3543.1590000000001</v>
      </c>
      <c r="Q300" s="89">
        <v>2705.748</v>
      </c>
      <c r="R300" s="89">
        <v>4799.0919999999996</v>
      </c>
      <c r="S300" s="69">
        <f t="shared" si="5"/>
        <v>11939.473999999998</v>
      </c>
      <c r="T300" s="60"/>
      <c r="U300" s="60"/>
      <c r="V300" s="60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</row>
    <row r="301" spans="1:39" x14ac:dyDescent="0.2">
      <c r="A301" s="183" t="s">
        <v>204</v>
      </c>
      <c r="B301" s="88" t="s">
        <v>759</v>
      </c>
      <c r="C301" s="88" t="s">
        <v>522</v>
      </c>
      <c r="D301" s="119" t="s">
        <v>509</v>
      </c>
      <c r="E301" s="119" t="s">
        <v>2205</v>
      </c>
      <c r="F301" s="119" t="s">
        <v>1211</v>
      </c>
      <c r="G301" s="89">
        <v>0</v>
      </c>
      <c r="H301" s="89">
        <v>0</v>
      </c>
      <c r="I301" s="89">
        <v>520.36300000000006</v>
      </c>
      <c r="J301" s="89">
        <v>108.17100000000001</v>
      </c>
      <c r="K301" s="89">
        <v>0</v>
      </c>
      <c r="L301" s="89">
        <v>0</v>
      </c>
      <c r="M301" s="89">
        <v>0</v>
      </c>
      <c r="N301" s="89">
        <v>0</v>
      </c>
      <c r="O301" s="89">
        <v>0</v>
      </c>
      <c r="P301" s="89">
        <v>942.73099999999999</v>
      </c>
      <c r="Q301" s="89">
        <v>1559.2560000000001</v>
      </c>
      <c r="R301" s="89">
        <v>2712.6419999999998</v>
      </c>
      <c r="S301" s="69">
        <f t="shared" si="5"/>
        <v>5843.1630000000005</v>
      </c>
      <c r="T301" s="60"/>
      <c r="U301" s="60"/>
      <c r="V301" s="60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</row>
    <row r="302" spans="1:39" x14ac:dyDescent="0.2">
      <c r="A302" s="183" t="s">
        <v>204</v>
      </c>
      <c r="B302" s="88" t="s">
        <v>760</v>
      </c>
      <c r="C302" s="88" t="s">
        <v>522</v>
      </c>
      <c r="D302" s="119" t="s">
        <v>509</v>
      </c>
      <c r="E302" s="119" t="s">
        <v>2205</v>
      </c>
      <c r="F302" s="119" t="s">
        <v>1211</v>
      </c>
      <c r="G302" s="89">
        <v>31782.720000000001</v>
      </c>
      <c r="H302" s="89">
        <v>16352.618</v>
      </c>
      <c r="I302" s="89">
        <v>11636.644</v>
      </c>
      <c r="J302" s="89">
        <v>1796.558</v>
      </c>
      <c r="K302" s="89">
        <v>0</v>
      </c>
      <c r="L302" s="89">
        <v>0</v>
      </c>
      <c r="M302" s="89">
        <v>186.76900000000001</v>
      </c>
      <c r="N302" s="89">
        <v>0</v>
      </c>
      <c r="O302" s="89">
        <v>0</v>
      </c>
      <c r="P302" s="89">
        <v>15108.521000000001</v>
      </c>
      <c r="Q302" s="89">
        <v>33378.553</v>
      </c>
      <c r="R302" s="89">
        <v>40163.218000000001</v>
      </c>
      <c r="S302" s="69">
        <f t="shared" si="5"/>
        <v>150405.601</v>
      </c>
      <c r="T302" s="60"/>
      <c r="U302" s="60"/>
      <c r="V302" s="60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</row>
    <row r="303" spans="1:39" x14ac:dyDescent="0.2">
      <c r="A303" s="183" t="s">
        <v>204</v>
      </c>
      <c r="B303" s="88" t="s">
        <v>1845</v>
      </c>
      <c r="C303" s="88" t="s">
        <v>522</v>
      </c>
      <c r="D303" s="119" t="s">
        <v>509</v>
      </c>
      <c r="E303" s="119" t="s">
        <v>2205</v>
      </c>
      <c r="F303" s="119" t="s">
        <v>1211</v>
      </c>
      <c r="G303" s="89">
        <v>53661.743999999999</v>
      </c>
      <c r="H303" s="89">
        <v>50255.96</v>
      </c>
      <c r="I303" s="89">
        <v>20007.949000000001</v>
      </c>
      <c r="J303" s="89">
        <v>2837.6610000000001</v>
      </c>
      <c r="K303" s="89">
        <v>0</v>
      </c>
      <c r="L303" s="89">
        <v>0</v>
      </c>
      <c r="M303" s="89">
        <v>0</v>
      </c>
      <c r="N303" s="89">
        <v>0</v>
      </c>
      <c r="O303" s="89">
        <v>0</v>
      </c>
      <c r="P303" s="89">
        <v>17326.417000000001</v>
      </c>
      <c r="Q303" s="89">
        <v>54215.606</v>
      </c>
      <c r="R303" s="89">
        <v>52619.983</v>
      </c>
      <c r="S303" s="69">
        <f t="shared" si="5"/>
        <v>250925.31999999998</v>
      </c>
      <c r="T303" s="60"/>
      <c r="U303" s="60"/>
      <c r="V303" s="60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</row>
    <row r="304" spans="1:39" x14ac:dyDescent="0.2">
      <c r="A304" s="183" t="s">
        <v>204</v>
      </c>
      <c r="B304" s="88" t="s">
        <v>761</v>
      </c>
      <c r="C304" s="88" t="s">
        <v>522</v>
      </c>
      <c r="D304" s="119" t="s">
        <v>509</v>
      </c>
      <c r="E304" s="119" t="s">
        <v>2205</v>
      </c>
      <c r="F304" s="119" t="s">
        <v>1211</v>
      </c>
      <c r="G304" s="89">
        <v>10521.075000000001</v>
      </c>
      <c r="H304" s="89">
        <v>6652.2870000000003</v>
      </c>
      <c r="I304" s="89">
        <v>0</v>
      </c>
      <c r="J304" s="89">
        <v>0</v>
      </c>
      <c r="K304" s="89">
        <v>0</v>
      </c>
      <c r="L304" s="89">
        <v>5334.0569999999998</v>
      </c>
      <c r="M304" s="89">
        <v>1366.933</v>
      </c>
      <c r="N304" s="89">
        <v>0</v>
      </c>
      <c r="O304" s="89">
        <v>5459.5789999999997</v>
      </c>
      <c r="P304" s="89">
        <v>7340.7690000000002</v>
      </c>
      <c r="Q304" s="89">
        <v>12278.94</v>
      </c>
      <c r="R304" s="89">
        <v>20047.781999999999</v>
      </c>
      <c r="S304" s="69">
        <f t="shared" si="5"/>
        <v>69001.422000000006</v>
      </c>
      <c r="T304" s="60"/>
      <c r="U304" s="60"/>
      <c r="V304" s="60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</row>
    <row r="305" spans="1:39" x14ac:dyDescent="0.2">
      <c r="A305" s="183" t="s">
        <v>204</v>
      </c>
      <c r="B305" s="88" t="s">
        <v>762</v>
      </c>
      <c r="C305" s="88" t="s">
        <v>522</v>
      </c>
      <c r="D305" s="119" t="s">
        <v>509</v>
      </c>
      <c r="E305" s="119" t="s">
        <v>2205</v>
      </c>
      <c r="F305" s="119" t="s">
        <v>1211</v>
      </c>
      <c r="G305" s="89">
        <v>7770.268</v>
      </c>
      <c r="H305" s="89">
        <v>6700.8580000000002</v>
      </c>
      <c r="I305" s="89">
        <v>1873.0229999999999</v>
      </c>
      <c r="J305" s="89">
        <v>0</v>
      </c>
      <c r="K305" s="89">
        <v>0</v>
      </c>
      <c r="L305" s="89">
        <v>4518.7030000000004</v>
      </c>
      <c r="M305" s="89">
        <v>870.36500000000001</v>
      </c>
      <c r="N305" s="89">
        <v>0</v>
      </c>
      <c r="O305" s="89">
        <v>0</v>
      </c>
      <c r="P305" s="89">
        <v>12554.423000000001</v>
      </c>
      <c r="Q305" s="89">
        <v>18950.061000000002</v>
      </c>
      <c r="R305" s="89">
        <v>20047.781999999999</v>
      </c>
      <c r="S305" s="69">
        <f t="shared" si="5"/>
        <v>73285.483000000007</v>
      </c>
      <c r="T305" s="60"/>
      <c r="U305" s="60"/>
      <c r="V305" s="60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</row>
    <row r="306" spans="1:39" x14ac:dyDescent="0.2">
      <c r="A306" s="183" t="s">
        <v>204</v>
      </c>
      <c r="B306" s="88" t="s">
        <v>763</v>
      </c>
      <c r="C306" s="88" t="s">
        <v>522</v>
      </c>
      <c r="D306" s="119" t="s">
        <v>509</v>
      </c>
      <c r="E306" s="119" t="s">
        <v>2205</v>
      </c>
      <c r="F306" s="119" t="s">
        <v>1211</v>
      </c>
      <c r="G306" s="89">
        <v>12145.415000000001</v>
      </c>
      <c r="H306" s="89">
        <v>5932.2939999999999</v>
      </c>
      <c r="I306" s="89">
        <v>1728.942</v>
      </c>
      <c r="J306" s="89">
        <v>0</v>
      </c>
      <c r="K306" s="89">
        <v>0</v>
      </c>
      <c r="L306" s="89">
        <v>5049.0829999999996</v>
      </c>
      <c r="M306" s="89">
        <v>555.55200000000002</v>
      </c>
      <c r="N306" s="89">
        <v>0</v>
      </c>
      <c r="O306" s="89">
        <v>5030.9660000000003</v>
      </c>
      <c r="P306" s="89">
        <v>11588.7</v>
      </c>
      <c r="Q306" s="89">
        <v>17492.364000000001</v>
      </c>
      <c r="R306" s="89">
        <v>18505.647000000001</v>
      </c>
      <c r="S306" s="69">
        <f t="shared" si="5"/>
        <v>78028.963000000003</v>
      </c>
      <c r="T306" s="60"/>
      <c r="U306" s="60"/>
      <c r="V306" s="60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</row>
    <row r="307" spans="1:39" x14ac:dyDescent="0.2">
      <c r="A307" s="183" t="s">
        <v>204</v>
      </c>
      <c r="B307" s="88" t="s">
        <v>764</v>
      </c>
      <c r="C307" s="88" t="s">
        <v>522</v>
      </c>
      <c r="D307" s="119" t="s">
        <v>509</v>
      </c>
      <c r="E307" s="119" t="s">
        <v>2205</v>
      </c>
      <c r="F307" s="119" t="s">
        <v>1211</v>
      </c>
      <c r="G307" s="89">
        <v>7802.3360000000002</v>
      </c>
      <c r="H307" s="89">
        <v>6185.4070000000002</v>
      </c>
      <c r="I307" s="89">
        <v>1717.7550000000001</v>
      </c>
      <c r="J307" s="89">
        <v>0</v>
      </c>
      <c r="K307" s="89">
        <v>0</v>
      </c>
      <c r="L307" s="89">
        <v>5049.0829999999996</v>
      </c>
      <c r="M307" s="89">
        <v>1131.7940000000001</v>
      </c>
      <c r="N307" s="89">
        <v>0</v>
      </c>
      <c r="O307" s="89">
        <v>5030.9660000000003</v>
      </c>
      <c r="P307" s="89">
        <v>11588.7</v>
      </c>
      <c r="Q307" s="89">
        <v>17492.364000000001</v>
      </c>
      <c r="R307" s="89">
        <v>11921.700999999999</v>
      </c>
      <c r="S307" s="69">
        <f t="shared" si="5"/>
        <v>67920.106</v>
      </c>
      <c r="T307" s="60"/>
      <c r="U307" s="60"/>
      <c r="V307" s="60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</row>
    <row r="308" spans="1:39" x14ac:dyDescent="0.2">
      <c r="A308" s="183" t="s">
        <v>204</v>
      </c>
      <c r="B308" s="88" t="s">
        <v>765</v>
      </c>
      <c r="C308" s="88" t="s">
        <v>522</v>
      </c>
      <c r="D308" s="119" t="s">
        <v>509</v>
      </c>
      <c r="E308" s="119" t="s">
        <v>2205</v>
      </c>
      <c r="F308" s="119" t="s">
        <v>1211</v>
      </c>
      <c r="G308" s="89">
        <v>8692.0619999999999</v>
      </c>
      <c r="H308" s="89">
        <v>4600.3220000000001</v>
      </c>
      <c r="I308" s="89">
        <v>1728.942</v>
      </c>
      <c r="J308" s="89">
        <v>0</v>
      </c>
      <c r="K308" s="89">
        <v>0</v>
      </c>
      <c r="L308" s="89">
        <v>3538.98</v>
      </c>
      <c r="M308" s="89">
        <v>336.71199999999999</v>
      </c>
      <c r="N308" s="89">
        <v>0</v>
      </c>
      <c r="O308" s="89">
        <v>0</v>
      </c>
      <c r="P308" s="89">
        <v>6776.0940000000001</v>
      </c>
      <c r="Q308" s="89">
        <v>17492.364000000001</v>
      </c>
      <c r="R308" s="89">
        <v>18505.647000000001</v>
      </c>
      <c r="S308" s="69">
        <f t="shared" si="5"/>
        <v>61671.123000000007</v>
      </c>
      <c r="T308" s="60"/>
      <c r="U308" s="60"/>
      <c r="V308" s="60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</row>
    <row r="309" spans="1:39" x14ac:dyDescent="0.2">
      <c r="A309" s="183" t="s">
        <v>204</v>
      </c>
      <c r="B309" s="88" t="s">
        <v>766</v>
      </c>
      <c r="C309" s="88" t="s">
        <v>522</v>
      </c>
      <c r="D309" s="119" t="s">
        <v>509</v>
      </c>
      <c r="E309" s="119" t="s">
        <v>2205</v>
      </c>
      <c r="F309" s="119" t="s">
        <v>1211</v>
      </c>
      <c r="G309" s="89">
        <v>4979.1549999999997</v>
      </c>
      <c r="H309" s="89">
        <v>3569.989</v>
      </c>
      <c r="I309" s="89">
        <v>0</v>
      </c>
      <c r="J309" s="89">
        <v>0</v>
      </c>
      <c r="K309" s="89">
        <v>0</v>
      </c>
      <c r="L309" s="89">
        <v>959.16800000000001</v>
      </c>
      <c r="M309" s="89">
        <v>1485.6679999999999</v>
      </c>
      <c r="N309" s="89">
        <v>0</v>
      </c>
      <c r="O309" s="89">
        <v>0</v>
      </c>
      <c r="P309" s="89">
        <v>11588.7</v>
      </c>
      <c r="Q309" s="89">
        <v>9825.6890000000003</v>
      </c>
      <c r="R309" s="89">
        <v>18505.647000000001</v>
      </c>
      <c r="S309" s="69">
        <f t="shared" si="5"/>
        <v>50914.016000000003</v>
      </c>
      <c r="T309" s="60"/>
      <c r="U309" s="60"/>
      <c r="V309" s="60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</row>
    <row r="310" spans="1:39" x14ac:dyDescent="0.2">
      <c r="A310" s="183" t="s">
        <v>204</v>
      </c>
      <c r="B310" s="88" t="s">
        <v>767</v>
      </c>
      <c r="C310" s="88" t="s">
        <v>522</v>
      </c>
      <c r="D310" s="119" t="s">
        <v>509</v>
      </c>
      <c r="E310" s="119" t="s">
        <v>2205</v>
      </c>
      <c r="F310" s="119" t="s">
        <v>1211</v>
      </c>
      <c r="G310" s="89">
        <v>13157.529</v>
      </c>
      <c r="H310" s="89">
        <v>6599.1019999999999</v>
      </c>
      <c r="I310" s="89">
        <v>12.118</v>
      </c>
      <c r="J310" s="89">
        <v>0</v>
      </c>
      <c r="K310" s="89">
        <v>0</v>
      </c>
      <c r="L310" s="89">
        <v>1737.8009999999999</v>
      </c>
      <c r="M310" s="89">
        <v>114.846</v>
      </c>
      <c r="N310" s="89">
        <v>0</v>
      </c>
      <c r="O310" s="89">
        <v>5450.2129999999997</v>
      </c>
      <c r="P310" s="89">
        <v>12554.423000000001</v>
      </c>
      <c r="Q310" s="89">
        <v>12278.94</v>
      </c>
      <c r="R310" s="89">
        <v>20047.781999999999</v>
      </c>
      <c r="S310" s="69">
        <f t="shared" si="5"/>
        <v>71952.754000000001</v>
      </c>
      <c r="T310" s="60"/>
      <c r="U310" s="60"/>
      <c r="V310" s="60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</row>
    <row r="311" spans="1:39" x14ac:dyDescent="0.2">
      <c r="A311" s="183" t="s">
        <v>204</v>
      </c>
      <c r="B311" s="88" t="s">
        <v>768</v>
      </c>
      <c r="C311" s="88" t="s">
        <v>522</v>
      </c>
      <c r="D311" s="119" t="s">
        <v>509</v>
      </c>
      <c r="E311" s="119" t="s">
        <v>2205</v>
      </c>
      <c r="F311" s="119" t="s">
        <v>1211</v>
      </c>
      <c r="G311" s="89">
        <v>12053.281000000001</v>
      </c>
      <c r="H311" s="89">
        <v>4709.4769999999999</v>
      </c>
      <c r="I311" s="89">
        <v>1873.0229999999999</v>
      </c>
      <c r="J311" s="89">
        <v>0</v>
      </c>
      <c r="K311" s="89">
        <v>0</v>
      </c>
      <c r="L311" s="89">
        <v>532.05100000000004</v>
      </c>
      <c r="M311" s="89">
        <v>0</v>
      </c>
      <c r="N311" s="89">
        <v>0</v>
      </c>
      <c r="O311" s="89">
        <v>5450.2129999999997</v>
      </c>
      <c r="P311" s="89">
        <v>7340.7690000000002</v>
      </c>
      <c r="Q311" s="89">
        <v>18950.061000000002</v>
      </c>
      <c r="R311" s="89">
        <v>20047.781999999999</v>
      </c>
      <c r="S311" s="69">
        <f t="shared" si="5"/>
        <v>70956.657000000007</v>
      </c>
      <c r="T311" s="60"/>
      <c r="U311" s="60"/>
      <c r="V311" s="60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</row>
    <row r="312" spans="1:39" x14ac:dyDescent="0.2">
      <c r="A312" s="183" t="s">
        <v>204</v>
      </c>
      <c r="B312" s="88" t="s">
        <v>769</v>
      </c>
      <c r="C312" s="88" t="s">
        <v>522</v>
      </c>
      <c r="D312" s="119" t="s">
        <v>509</v>
      </c>
      <c r="E312" s="119" t="s">
        <v>2205</v>
      </c>
      <c r="F312" s="119" t="s">
        <v>1211</v>
      </c>
      <c r="G312" s="89">
        <v>20168.682000000001</v>
      </c>
      <c r="H312" s="89">
        <v>9346.8029999999999</v>
      </c>
      <c r="I312" s="89">
        <v>8405.1280000000006</v>
      </c>
      <c r="J312" s="89">
        <v>13080.689</v>
      </c>
      <c r="K312" s="89">
        <v>12612.396000000001</v>
      </c>
      <c r="L312" s="89">
        <v>15794.648999999999</v>
      </c>
      <c r="M312" s="89">
        <v>8420.5750000000007</v>
      </c>
      <c r="N312" s="89">
        <v>0</v>
      </c>
      <c r="O312" s="89">
        <v>0</v>
      </c>
      <c r="P312" s="89">
        <v>5774.2910000000002</v>
      </c>
      <c r="Q312" s="89">
        <v>17873.588</v>
      </c>
      <c r="R312" s="89">
        <v>20658.538</v>
      </c>
      <c r="S312" s="69">
        <f t="shared" si="5"/>
        <v>132135.33899999998</v>
      </c>
      <c r="T312" s="60"/>
      <c r="U312" s="60"/>
      <c r="V312" s="60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</row>
    <row r="313" spans="1:39" x14ac:dyDescent="0.2">
      <c r="A313" s="183" t="s">
        <v>204</v>
      </c>
      <c r="B313" s="88" t="s">
        <v>770</v>
      </c>
      <c r="C313" s="88" t="s">
        <v>522</v>
      </c>
      <c r="D313" s="119" t="s">
        <v>509</v>
      </c>
      <c r="E313" s="119" t="s">
        <v>2205</v>
      </c>
      <c r="F313" s="119" t="s">
        <v>1211</v>
      </c>
      <c r="G313" s="89">
        <v>1312.8520000000001</v>
      </c>
      <c r="H313" s="89">
        <v>12310.911</v>
      </c>
      <c r="I313" s="89">
        <v>10147.552</v>
      </c>
      <c r="J313" s="89">
        <v>15301.209000000001</v>
      </c>
      <c r="K313" s="89">
        <v>14727.037</v>
      </c>
      <c r="L313" s="89">
        <v>18322.653999999999</v>
      </c>
      <c r="M313" s="89">
        <v>9775.5049999999992</v>
      </c>
      <c r="N313" s="89">
        <v>0</v>
      </c>
      <c r="O313" s="89">
        <v>0</v>
      </c>
      <c r="P313" s="89">
        <v>6454.1670000000004</v>
      </c>
      <c r="Q313" s="89">
        <v>20891.303</v>
      </c>
      <c r="R313" s="89">
        <v>20379.815999999999</v>
      </c>
      <c r="S313" s="69">
        <f t="shared" si="5"/>
        <v>129623.00599999999</v>
      </c>
      <c r="T313" s="60"/>
      <c r="U313" s="60"/>
      <c r="V313" s="60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</row>
    <row r="314" spans="1:39" x14ac:dyDescent="0.2">
      <c r="A314" s="183" t="s">
        <v>204</v>
      </c>
      <c r="B314" s="88" t="s">
        <v>771</v>
      </c>
      <c r="C314" s="88" t="s">
        <v>522</v>
      </c>
      <c r="D314" s="119" t="s">
        <v>509</v>
      </c>
      <c r="E314" s="119" t="s">
        <v>2205</v>
      </c>
      <c r="F314" s="119" t="s">
        <v>1211</v>
      </c>
      <c r="G314" s="89">
        <v>25512.089</v>
      </c>
      <c r="H314" s="89">
        <v>11891.111000000001</v>
      </c>
      <c r="I314" s="89">
        <v>9886.5069999999996</v>
      </c>
      <c r="J314" s="89">
        <v>10103.200000000001</v>
      </c>
      <c r="K314" s="89">
        <v>0</v>
      </c>
      <c r="L314" s="89">
        <v>0</v>
      </c>
      <c r="M314" s="89">
        <v>3122.0120000000002</v>
      </c>
      <c r="N314" s="89">
        <v>0</v>
      </c>
      <c r="O314" s="89">
        <v>0</v>
      </c>
      <c r="P314" s="89">
        <v>6907.8789999999999</v>
      </c>
      <c r="Q314" s="89">
        <v>23781.144</v>
      </c>
      <c r="R314" s="89">
        <v>27981.875</v>
      </c>
      <c r="S314" s="69">
        <f t="shared" si="5"/>
        <v>119185.817</v>
      </c>
      <c r="T314" s="60"/>
      <c r="U314" s="60"/>
      <c r="V314" s="60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</row>
    <row r="315" spans="1:39" x14ac:dyDescent="0.2">
      <c r="A315" s="183" t="s">
        <v>204</v>
      </c>
      <c r="B315" s="88" t="s">
        <v>772</v>
      </c>
      <c r="C315" s="88" t="s">
        <v>522</v>
      </c>
      <c r="D315" s="119" t="s">
        <v>509</v>
      </c>
      <c r="E315" s="119" t="s">
        <v>2205</v>
      </c>
      <c r="F315" s="119" t="s">
        <v>1211</v>
      </c>
      <c r="G315" s="89">
        <v>26192.572</v>
      </c>
      <c r="H315" s="89">
        <v>10083.156000000001</v>
      </c>
      <c r="I315" s="89">
        <v>10449.982</v>
      </c>
      <c r="J315" s="89">
        <v>14692.41</v>
      </c>
      <c r="K315" s="89">
        <v>8010.5039999999999</v>
      </c>
      <c r="L315" s="89">
        <v>8205.2669999999998</v>
      </c>
      <c r="M315" s="89">
        <v>7174.4449999999997</v>
      </c>
      <c r="N315" s="89">
        <v>0</v>
      </c>
      <c r="O315" s="89">
        <v>0</v>
      </c>
      <c r="P315" s="89">
        <v>6372.1750000000002</v>
      </c>
      <c r="Q315" s="89">
        <v>23866.199000000001</v>
      </c>
      <c r="R315" s="89">
        <v>27989.106</v>
      </c>
      <c r="S315" s="69">
        <f t="shared" si="5"/>
        <v>143035.81600000002</v>
      </c>
      <c r="T315" s="60"/>
      <c r="U315" s="60"/>
      <c r="V315" s="60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</row>
    <row r="316" spans="1:39" x14ac:dyDescent="0.2">
      <c r="A316" s="183" t="s">
        <v>204</v>
      </c>
      <c r="B316" s="88" t="s">
        <v>773</v>
      </c>
      <c r="C316" s="88" t="s">
        <v>522</v>
      </c>
      <c r="D316" s="119" t="s">
        <v>509</v>
      </c>
      <c r="E316" s="119" t="s">
        <v>2205</v>
      </c>
      <c r="F316" s="119" t="s">
        <v>1211</v>
      </c>
      <c r="G316" s="89">
        <v>23913.253000000001</v>
      </c>
      <c r="H316" s="89">
        <v>11712.701999999999</v>
      </c>
      <c r="I316" s="89">
        <v>8504.973</v>
      </c>
      <c r="J316" s="89">
        <v>8507.8019999999997</v>
      </c>
      <c r="K316" s="89">
        <v>4054.663</v>
      </c>
      <c r="L316" s="89">
        <v>4892.1940000000004</v>
      </c>
      <c r="M316" s="89">
        <v>2905.6239999999998</v>
      </c>
      <c r="N316" s="89">
        <v>0</v>
      </c>
      <c r="O316" s="89">
        <v>0</v>
      </c>
      <c r="P316" s="89">
        <v>5964.5020000000004</v>
      </c>
      <c r="Q316" s="89">
        <v>22523.46</v>
      </c>
      <c r="R316" s="89">
        <v>27683.208999999999</v>
      </c>
      <c r="S316" s="69">
        <f t="shared" si="5"/>
        <v>120662.38199999998</v>
      </c>
      <c r="T316" s="60"/>
      <c r="U316" s="60"/>
      <c r="V316" s="60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</row>
    <row r="317" spans="1:39" x14ac:dyDescent="0.2">
      <c r="A317" s="183" t="s">
        <v>204</v>
      </c>
      <c r="B317" s="88" t="s">
        <v>774</v>
      </c>
      <c r="C317" s="88" t="s">
        <v>522</v>
      </c>
      <c r="D317" s="119" t="s">
        <v>509</v>
      </c>
      <c r="E317" s="119" t="s">
        <v>2205</v>
      </c>
      <c r="F317" s="119" t="s">
        <v>1211</v>
      </c>
      <c r="G317" s="89">
        <v>21898.831999999999</v>
      </c>
      <c r="H317" s="89">
        <v>10544.904</v>
      </c>
      <c r="I317" s="89">
        <v>7715.1369999999997</v>
      </c>
      <c r="J317" s="89">
        <v>6376.2520000000004</v>
      </c>
      <c r="K317" s="89">
        <v>2497.7060000000001</v>
      </c>
      <c r="L317" s="89">
        <v>3674.5650000000001</v>
      </c>
      <c r="M317" s="89">
        <v>1647.95</v>
      </c>
      <c r="N317" s="89">
        <v>0</v>
      </c>
      <c r="O317" s="89">
        <v>0</v>
      </c>
      <c r="P317" s="89">
        <v>5337.8419999999996</v>
      </c>
      <c r="Q317" s="89">
        <v>22604.311000000002</v>
      </c>
      <c r="R317" s="89">
        <v>27009.714</v>
      </c>
      <c r="S317" s="69">
        <f t="shared" si="5"/>
        <v>109307.21299999999</v>
      </c>
      <c r="T317" s="60"/>
      <c r="U317" s="60"/>
      <c r="V317" s="60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</row>
    <row r="318" spans="1:39" x14ac:dyDescent="0.2">
      <c r="A318" s="183" t="s">
        <v>204</v>
      </c>
      <c r="B318" s="88" t="s">
        <v>775</v>
      </c>
      <c r="C318" s="88" t="s">
        <v>522</v>
      </c>
      <c r="D318" s="119" t="s">
        <v>509</v>
      </c>
      <c r="E318" s="119" t="s">
        <v>2205</v>
      </c>
      <c r="F318" s="119" t="s">
        <v>1211</v>
      </c>
      <c r="G318" s="89">
        <v>17211.565999999999</v>
      </c>
      <c r="H318" s="89">
        <v>7309.0420000000004</v>
      </c>
      <c r="I318" s="89">
        <v>6179.8810000000003</v>
      </c>
      <c r="J318" s="89">
        <v>3527.2959999999998</v>
      </c>
      <c r="K318" s="89">
        <v>1402.89</v>
      </c>
      <c r="L318" s="89">
        <v>2008.414</v>
      </c>
      <c r="M318" s="89">
        <v>754.274</v>
      </c>
      <c r="N318" s="89">
        <v>0</v>
      </c>
      <c r="O318" s="89">
        <v>0</v>
      </c>
      <c r="P318" s="89">
        <v>4182.7150000000001</v>
      </c>
      <c r="Q318" s="89">
        <v>18615.946</v>
      </c>
      <c r="R318" s="89">
        <v>23002.300999999999</v>
      </c>
      <c r="S318" s="69">
        <f t="shared" si="5"/>
        <v>84194.324999999983</v>
      </c>
      <c r="T318" s="60"/>
      <c r="U318" s="60"/>
      <c r="V318" s="60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</row>
    <row r="319" spans="1:39" x14ac:dyDescent="0.2">
      <c r="A319" s="183" t="s">
        <v>204</v>
      </c>
      <c r="B319" s="88" t="s">
        <v>776</v>
      </c>
      <c r="C319" s="88" t="s">
        <v>522</v>
      </c>
      <c r="D319" s="119" t="s">
        <v>509</v>
      </c>
      <c r="E319" s="119" t="s">
        <v>2205</v>
      </c>
      <c r="F319" s="119" t="s">
        <v>1211</v>
      </c>
      <c r="G319" s="89">
        <v>20032.920999999998</v>
      </c>
      <c r="H319" s="89">
        <v>11302.441999999999</v>
      </c>
      <c r="I319" s="89">
        <v>8516.1409999999996</v>
      </c>
      <c r="J319" s="89">
        <v>12053.752</v>
      </c>
      <c r="K319" s="89">
        <v>8497.3109999999997</v>
      </c>
      <c r="L319" s="89">
        <v>11070.328</v>
      </c>
      <c r="M319" s="89">
        <v>6700.317</v>
      </c>
      <c r="N319" s="89">
        <v>0</v>
      </c>
      <c r="O319" s="89">
        <v>0</v>
      </c>
      <c r="P319" s="89">
        <v>5729.6559999999999</v>
      </c>
      <c r="Q319" s="89">
        <v>17908.182000000001</v>
      </c>
      <c r="R319" s="89">
        <v>21058.780999999999</v>
      </c>
      <c r="S319" s="69">
        <f t="shared" si="5"/>
        <v>122869.83100000001</v>
      </c>
      <c r="T319" s="60"/>
      <c r="U319" s="60"/>
      <c r="V319" s="60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</row>
    <row r="320" spans="1:39" x14ac:dyDescent="0.2">
      <c r="A320" s="183" t="s">
        <v>204</v>
      </c>
      <c r="B320" s="88" t="s">
        <v>777</v>
      </c>
      <c r="C320" s="88" t="s">
        <v>522</v>
      </c>
      <c r="D320" s="119" t="s">
        <v>509</v>
      </c>
      <c r="E320" s="119" t="s">
        <v>2205</v>
      </c>
      <c r="F320" s="119" t="s">
        <v>1211</v>
      </c>
      <c r="G320" s="89">
        <v>14949.502</v>
      </c>
      <c r="H320" s="89">
        <v>7963.3029999999999</v>
      </c>
      <c r="I320" s="89">
        <v>4666.7120000000004</v>
      </c>
      <c r="J320" s="89">
        <v>2486.636</v>
      </c>
      <c r="K320" s="89">
        <v>1412.43</v>
      </c>
      <c r="L320" s="89">
        <v>763.28099999999995</v>
      </c>
      <c r="M320" s="89">
        <v>519.73800000000006</v>
      </c>
      <c r="N320" s="89">
        <v>0</v>
      </c>
      <c r="O320" s="89">
        <v>0</v>
      </c>
      <c r="P320" s="89">
        <v>2835.143</v>
      </c>
      <c r="Q320" s="89">
        <v>14572.58</v>
      </c>
      <c r="R320" s="89">
        <v>19385.441999999999</v>
      </c>
      <c r="S320" s="69">
        <f t="shared" si="5"/>
        <v>69554.766999999993</v>
      </c>
      <c r="T320" s="60"/>
      <c r="U320" s="60"/>
      <c r="V320" s="60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</row>
    <row r="321" spans="1:39" x14ac:dyDescent="0.2">
      <c r="A321" s="183" t="s">
        <v>204</v>
      </c>
      <c r="B321" s="88" t="s">
        <v>778</v>
      </c>
      <c r="C321" s="88" t="s">
        <v>522</v>
      </c>
      <c r="D321" s="119" t="s">
        <v>509</v>
      </c>
      <c r="E321" s="119" t="s">
        <v>2205</v>
      </c>
      <c r="F321" s="119" t="s">
        <v>1211</v>
      </c>
      <c r="G321" s="89">
        <v>24885.072</v>
      </c>
      <c r="H321" s="89">
        <v>11670.856</v>
      </c>
      <c r="I321" s="89">
        <v>9109.4789999999994</v>
      </c>
      <c r="J321" s="89">
        <v>8695.2309999999998</v>
      </c>
      <c r="K321" s="89">
        <v>0</v>
      </c>
      <c r="L321" s="89">
        <v>0</v>
      </c>
      <c r="M321" s="89">
        <v>1919.144</v>
      </c>
      <c r="N321" s="89">
        <v>0</v>
      </c>
      <c r="O321" s="89">
        <v>0</v>
      </c>
      <c r="P321" s="89">
        <v>6132.3969999999999</v>
      </c>
      <c r="Q321" s="89">
        <v>23620.044000000002</v>
      </c>
      <c r="R321" s="89">
        <v>27855.842000000001</v>
      </c>
      <c r="S321" s="69">
        <f t="shared" si="5"/>
        <v>113888.065</v>
      </c>
      <c r="T321" s="60"/>
      <c r="U321" s="60"/>
      <c r="V321" s="60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</row>
    <row r="322" spans="1:39" x14ac:dyDescent="0.2">
      <c r="A322" s="183" t="s">
        <v>204</v>
      </c>
      <c r="B322" s="88" t="s">
        <v>461</v>
      </c>
      <c r="C322" s="88" t="s">
        <v>522</v>
      </c>
      <c r="D322" s="119" t="s">
        <v>509</v>
      </c>
      <c r="E322" s="119" t="s">
        <v>2205</v>
      </c>
      <c r="F322" s="119" t="s">
        <v>1211</v>
      </c>
      <c r="G322" s="89">
        <v>17009.814999999999</v>
      </c>
      <c r="H322" s="89">
        <v>8738.0529999999999</v>
      </c>
      <c r="I322" s="89">
        <v>5690.2030000000004</v>
      </c>
      <c r="J322" s="89">
        <v>1664.396</v>
      </c>
      <c r="K322" s="89">
        <v>956.79899999999998</v>
      </c>
      <c r="L322" s="89">
        <v>957.20899999999995</v>
      </c>
      <c r="M322" s="89">
        <v>234.25200000000001</v>
      </c>
      <c r="N322" s="89">
        <v>0</v>
      </c>
      <c r="O322" s="89">
        <v>0</v>
      </c>
      <c r="P322" s="89">
        <v>3631.375</v>
      </c>
      <c r="Q322" s="89">
        <v>18307.805</v>
      </c>
      <c r="R322" s="89">
        <v>25485.542000000001</v>
      </c>
      <c r="S322" s="69">
        <f t="shared" si="5"/>
        <v>82675.448999999993</v>
      </c>
      <c r="T322" s="60"/>
      <c r="U322" s="60"/>
      <c r="V322" s="60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</row>
    <row r="323" spans="1:39" x14ac:dyDescent="0.2">
      <c r="A323" s="183" t="s">
        <v>204</v>
      </c>
      <c r="B323" s="88" t="s">
        <v>779</v>
      </c>
      <c r="C323" s="88" t="s">
        <v>522</v>
      </c>
      <c r="D323" s="119" t="s">
        <v>509</v>
      </c>
      <c r="E323" s="119" t="s">
        <v>2205</v>
      </c>
      <c r="F323" s="119" t="s">
        <v>1211</v>
      </c>
      <c r="G323" s="89">
        <v>44627.038</v>
      </c>
      <c r="H323" s="89">
        <v>17546.199000000001</v>
      </c>
      <c r="I323" s="89">
        <v>5350.5569999999998</v>
      </c>
      <c r="J323" s="89">
        <v>1660.63</v>
      </c>
      <c r="K323" s="89">
        <v>645.15700000000004</v>
      </c>
      <c r="L323" s="89">
        <v>677.82</v>
      </c>
      <c r="M323" s="89">
        <v>171.66800000000001</v>
      </c>
      <c r="N323" s="89">
        <v>0</v>
      </c>
      <c r="O323" s="89">
        <v>0</v>
      </c>
      <c r="P323" s="89">
        <v>5414.5069999999996</v>
      </c>
      <c r="Q323" s="89">
        <v>31618.249</v>
      </c>
      <c r="R323" s="89">
        <v>56513.834999999999</v>
      </c>
      <c r="S323" s="69">
        <f t="shared" si="5"/>
        <v>164225.66</v>
      </c>
      <c r="T323" s="60"/>
      <c r="U323" s="60"/>
      <c r="V323" s="60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</row>
    <row r="324" spans="1:39" x14ac:dyDescent="0.2">
      <c r="A324" s="183" t="s">
        <v>204</v>
      </c>
      <c r="B324" s="88" t="s">
        <v>780</v>
      </c>
      <c r="C324" s="88" t="s">
        <v>522</v>
      </c>
      <c r="D324" s="119" t="s">
        <v>509</v>
      </c>
      <c r="E324" s="119" t="s">
        <v>2205</v>
      </c>
      <c r="F324" s="119" t="s">
        <v>1211</v>
      </c>
      <c r="G324" s="89">
        <v>23940.078000000001</v>
      </c>
      <c r="H324" s="89">
        <v>16409.991000000002</v>
      </c>
      <c r="I324" s="89">
        <v>13616.763000000001</v>
      </c>
      <c r="J324" s="89">
        <v>2228.0970000000002</v>
      </c>
      <c r="K324" s="89">
        <v>222.64599999999999</v>
      </c>
      <c r="L324" s="89">
        <v>994.16499999999996</v>
      </c>
      <c r="M324" s="89">
        <v>145.92599999999999</v>
      </c>
      <c r="N324" s="89">
        <v>1559.346</v>
      </c>
      <c r="O324" s="89">
        <v>373.32299999999998</v>
      </c>
      <c r="P324" s="89">
        <v>13500.397999999999</v>
      </c>
      <c r="Q324" s="89">
        <v>20589.777999999998</v>
      </c>
      <c r="R324" s="89">
        <v>31863.784</v>
      </c>
      <c r="S324" s="69">
        <f t="shared" si="5"/>
        <v>125444.295</v>
      </c>
      <c r="T324" s="60"/>
      <c r="U324" s="60"/>
      <c r="V324" s="60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</row>
    <row r="325" spans="1:39" x14ac:dyDescent="0.2">
      <c r="A325" s="183" t="s">
        <v>204</v>
      </c>
      <c r="B325" s="88" t="s">
        <v>781</v>
      </c>
      <c r="C325" s="88" t="s">
        <v>522</v>
      </c>
      <c r="D325" s="119" t="s">
        <v>509</v>
      </c>
      <c r="E325" s="119" t="s">
        <v>2205</v>
      </c>
      <c r="F325" s="119" t="s">
        <v>1211</v>
      </c>
      <c r="G325" s="89">
        <v>29230.232</v>
      </c>
      <c r="H325" s="89">
        <v>25829.098999999998</v>
      </c>
      <c r="I325" s="89">
        <v>22472.829000000002</v>
      </c>
      <c r="J325" s="89">
        <v>10019.671</v>
      </c>
      <c r="K325" s="89">
        <v>4198.7070000000003</v>
      </c>
      <c r="L325" s="89">
        <v>3927.5039999999999</v>
      </c>
      <c r="M325" s="89">
        <v>4393.5879999999997</v>
      </c>
      <c r="N325" s="89">
        <v>6309.0860000000002</v>
      </c>
      <c r="O325" s="89">
        <v>2195.8449999999998</v>
      </c>
      <c r="P325" s="89">
        <v>22121.71</v>
      </c>
      <c r="Q325" s="89">
        <v>26794.488000000001</v>
      </c>
      <c r="R325" s="89">
        <v>32473.386999999999</v>
      </c>
      <c r="S325" s="69">
        <f t="shared" si="5"/>
        <v>189966.14600000001</v>
      </c>
      <c r="T325" s="60"/>
      <c r="U325" s="60"/>
      <c r="V325" s="60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</row>
    <row r="326" spans="1:39" x14ac:dyDescent="0.2">
      <c r="A326" s="183" t="s">
        <v>204</v>
      </c>
      <c r="B326" s="88" t="s">
        <v>782</v>
      </c>
      <c r="C326" s="88" t="s">
        <v>522</v>
      </c>
      <c r="D326" s="119" t="s">
        <v>509</v>
      </c>
      <c r="E326" s="119" t="s">
        <v>2205</v>
      </c>
      <c r="F326" s="119" t="s">
        <v>1211</v>
      </c>
      <c r="G326" s="89">
        <v>35850.803</v>
      </c>
      <c r="H326" s="89">
        <v>30998.745999999999</v>
      </c>
      <c r="I326" s="89">
        <v>27220.281999999999</v>
      </c>
      <c r="J326" s="89">
        <v>11862.602999999999</v>
      </c>
      <c r="K326" s="89">
        <v>5344.3540000000003</v>
      </c>
      <c r="L326" s="89">
        <v>5528.4409999999998</v>
      </c>
      <c r="M326" s="89">
        <v>5783.8919999999998</v>
      </c>
      <c r="N326" s="89">
        <v>8801.5669999999991</v>
      </c>
      <c r="O326" s="89">
        <v>3146.7979999999998</v>
      </c>
      <c r="P326" s="89">
        <v>27810.026000000002</v>
      </c>
      <c r="Q326" s="89">
        <v>33562.86</v>
      </c>
      <c r="R326" s="89">
        <v>39689.695</v>
      </c>
      <c r="S326" s="69">
        <f t="shared" si="5"/>
        <v>235600.06700000004</v>
      </c>
      <c r="T326" s="60"/>
      <c r="U326" s="60"/>
      <c r="V326" s="60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</row>
    <row r="327" spans="1:39" x14ac:dyDescent="0.2">
      <c r="A327" s="183" t="s">
        <v>204</v>
      </c>
      <c r="B327" s="88" t="s">
        <v>783</v>
      </c>
      <c r="C327" s="88" t="s">
        <v>522</v>
      </c>
      <c r="D327" s="119" t="s">
        <v>509</v>
      </c>
      <c r="E327" s="119" t="s">
        <v>2205</v>
      </c>
      <c r="F327" s="119" t="s">
        <v>1211</v>
      </c>
      <c r="G327" s="89">
        <v>19438.331999999999</v>
      </c>
      <c r="H327" s="89">
        <v>16570.366999999998</v>
      </c>
      <c r="I327" s="89">
        <v>12423.228999999999</v>
      </c>
      <c r="J327" s="89">
        <v>4771.5119999999997</v>
      </c>
      <c r="K327" s="89">
        <v>1201.9480000000001</v>
      </c>
      <c r="L327" s="89">
        <v>2099.4540000000002</v>
      </c>
      <c r="M327" s="89">
        <v>2002.6780000000001</v>
      </c>
      <c r="N327" s="89">
        <v>3951.6909999999998</v>
      </c>
      <c r="O327" s="89">
        <v>1108.9390000000001</v>
      </c>
      <c r="P327" s="89">
        <v>14557.886</v>
      </c>
      <c r="Q327" s="89">
        <v>18318.616000000002</v>
      </c>
      <c r="R327" s="89">
        <v>21648.924999999999</v>
      </c>
      <c r="S327" s="69">
        <f t="shared" si="5"/>
        <v>118093.577</v>
      </c>
      <c r="T327" s="60"/>
      <c r="U327" s="60"/>
      <c r="V327" s="60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</row>
    <row r="328" spans="1:39" x14ac:dyDescent="0.2">
      <c r="A328" s="183" t="s">
        <v>204</v>
      </c>
      <c r="B328" s="88" t="s">
        <v>784</v>
      </c>
      <c r="C328" s="88" t="s">
        <v>522</v>
      </c>
      <c r="D328" s="119" t="s">
        <v>509</v>
      </c>
      <c r="E328" s="119" t="s">
        <v>2205</v>
      </c>
      <c r="F328" s="119" t="s">
        <v>1211</v>
      </c>
      <c r="G328" s="89">
        <v>31014.436000000002</v>
      </c>
      <c r="H328" s="89">
        <v>25752.811000000002</v>
      </c>
      <c r="I328" s="89">
        <v>9700.4539999999997</v>
      </c>
      <c r="J328" s="89">
        <v>5797.6270000000004</v>
      </c>
      <c r="K328" s="89">
        <v>1164.999</v>
      </c>
      <c r="L328" s="89">
        <v>2207.4720000000002</v>
      </c>
      <c r="M328" s="89">
        <v>1380.598</v>
      </c>
      <c r="N328" s="89">
        <v>4426.652</v>
      </c>
      <c r="O328" s="89">
        <v>1373.461</v>
      </c>
      <c r="P328" s="89">
        <v>21372.751</v>
      </c>
      <c r="Q328" s="89">
        <v>28659.749</v>
      </c>
      <c r="R328" s="89">
        <v>36081.540999999997</v>
      </c>
      <c r="S328" s="69">
        <f t="shared" si="5"/>
        <v>168932.55100000001</v>
      </c>
      <c r="T328" s="60"/>
      <c r="U328" s="60"/>
      <c r="V328" s="60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</row>
    <row r="329" spans="1:39" x14ac:dyDescent="0.2">
      <c r="A329" s="183" t="s">
        <v>204</v>
      </c>
      <c r="B329" s="88" t="s">
        <v>785</v>
      </c>
      <c r="C329" s="88" t="s">
        <v>522</v>
      </c>
      <c r="D329" s="119" t="s">
        <v>509</v>
      </c>
      <c r="E329" s="119" t="s">
        <v>2205</v>
      </c>
      <c r="F329" s="119" t="s">
        <v>1211</v>
      </c>
      <c r="G329" s="89">
        <v>26075.741999999998</v>
      </c>
      <c r="H329" s="89">
        <v>22251.653999999999</v>
      </c>
      <c r="I329" s="89">
        <v>15975.768</v>
      </c>
      <c r="J329" s="89">
        <v>2946.0329999999999</v>
      </c>
      <c r="K329" s="89">
        <v>498.09699999999998</v>
      </c>
      <c r="L329" s="89">
        <v>1547.173</v>
      </c>
      <c r="M329" s="89">
        <v>924.52499999999998</v>
      </c>
      <c r="N329" s="89">
        <v>2696.04</v>
      </c>
      <c r="O329" s="89">
        <v>391.48899999999998</v>
      </c>
      <c r="P329" s="89">
        <v>17583.920999999998</v>
      </c>
      <c r="Q329" s="89">
        <v>24516.455999999998</v>
      </c>
      <c r="R329" s="89">
        <v>32123.477999999999</v>
      </c>
      <c r="S329" s="69">
        <f t="shared" ref="S329:S392" si="6">SUM(G329:R329)</f>
        <v>147530.37599999996</v>
      </c>
      <c r="T329" s="60"/>
      <c r="U329" s="60"/>
      <c r="V329" s="60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</row>
    <row r="330" spans="1:39" x14ac:dyDescent="0.2">
      <c r="A330" s="183" t="s">
        <v>204</v>
      </c>
      <c r="B330" s="88" t="s">
        <v>786</v>
      </c>
      <c r="C330" s="88" t="s">
        <v>522</v>
      </c>
      <c r="D330" s="119" t="s">
        <v>509</v>
      </c>
      <c r="E330" s="119" t="s">
        <v>2205</v>
      </c>
      <c r="F330" s="119" t="s">
        <v>1211</v>
      </c>
      <c r="G330" s="89">
        <v>33025.358</v>
      </c>
      <c r="H330" s="89">
        <v>31073.174999999999</v>
      </c>
      <c r="I330" s="89">
        <v>25617.118999999999</v>
      </c>
      <c r="J330" s="89">
        <v>11796.938</v>
      </c>
      <c r="K330" s="89">
        <v>2355.904</v>
      </c>
      <c r="L330" s="89">
        <v>3437.5479999999998</v>
      </c>
      <c r="M330" s="89">
        <v>2655.9380000000001</v>
      </c>
      <c r="N330" s="89">
        <v>3133.2109999999998</v>
      </c>
      <c r="O330" s="89">
        <v>0</v>
      </c>
      <c r="P330" s="89">
        <v>0</v>
      </c>
      <c r="Q330" s="89">
        <v>23282.285</v>
      </c>
      <c r="R330" s="89">
        <v>36081.540999999997</v>
      </c>
      <c r="S330" s="69">
        <f t="shared" si="6"/>
        <v>172459.01699999996</v>
      </c>
      <c r="T330" s="60"/>
      <c r="U330" s="60"/>
      <c r="V330" s="60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</row>
    <row r="331" spans="1:39" x14ac:dyDescent="0.2">
      <c r="A331" s="183" t="s">
        <v>204</v>
      </c>
      <c r="B331" s="88" t="s">
        <v>787</v>
      </c>
      <c r="C331" s="88" t="s">
        <v>522</v>
      </c>
      <c r="D331" s="119" t="s">
        <v>509</v>
      </c>
      <c r="E331" s="119" t="s">
        <v>2205</v>
      </c>
      <c r="F331" s="119" t="s">
        <v>1211</v>
      </c>
      <c r="G331" s="89">
        <v>33164.095999999998</v>
      </c>
      <c r="H331" s="89">
        <v>30466.197</v>
      </c>
      <c r="I331" s="89">
        <v>25800.481</v>
      </c>
      <c r="J331" s="89">
        <v>14241.654</v>
      </c>
      <c r="K331" s="89">
        <v>6576.9539999999997</v>
      </c>
      <c r="L331" s="89">
        <v>4991.2969999999996</v>
      </c>
      <c r="M331" s="89">
        <v>6360.9740000000002</v>
      </c>
      <c r="N331" s="89">
        <v>10204.208000000001</v>
      </c>
      <c r="O331" s="89">
        <v>2686.364</v>
      </c>
      <c r="P331" s="89">
        <v>28697.442999999999</v>
      </c>
      <c r="Q331" s="89">
        <v>30949.428</v>
      </c>
      <c r="R331" s="89">
        <v>36081.540999999997</v>
      </c>
      <c r="S331" s="69">
        <f t="shared" si="6"/>
        <v>230220.63700000002</v>
      </c>
      <c r="T331" s="60"/>
      <c r="U331" s="60"/>
      <c r="V331" s="60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</row>
    <row r="332" spans="1:39" x14ac:dyDescent="0.2">
      <c r="A332" s="183" t="s">
        <v>204</v>
      </c>
      <c r="B332" s="88" t="s">
        <v>788</v>
      </c>
      <c r="C332" s="88" t="s">
        <v>522</v>
      </c>
      <c r="D332" s="119" t="s">
        <v>509</v>
      </c>
      <c r="E332" s="119" t="s">
        <v>2205</v>
      </c>
      <c r="F332" s="119" t="s">
        <v>1211</v>
      </c>
      <c r="G332" s="89">
        <v>23501.022000000001</v>
      </c>
      <c r="H332" s="89">
        <v>19153.61</v>
      </c>
      <c r="I332" s="89">
        <v>12933.117</v>
      </c>
      <c r="J332" s="89">
        <v>2191.94</v>
      </c>
      <c r="K332" s="89">
        <v>344.726</v>
      </c>
      <c r="L332" s="89">
        <v>1056.296</v>
      </c>
      <c r="M332" s="89">
        <v>352.827</v>
      </c>
      <c r="N332" s="89">
        <v>2234.4180000000001</v>
      </c>
      <c r="O332" s="89">
        <v>613.75</v>
      </c>
      <c r="P332" s="89">
        <v>14836.62</v>
      </c>
      <c r="Q332" s="89">
        <v>19286.642</v>
      </c>
      <c r="R332" s="89">
        <v>28501.833999999999</v>
      </c>
      <c r="S332" s="69">
        <f t="shared" si="6"/>
        <v>125006.802</v>
      </c>
      <c r="T332" s="60"/>
      <c r="U332" s="60"/>
      <c r="V332" s="60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</row>
    <row r="333" spans="1:39" x14ac:dyDescent="0.2">
      <c r="A333" s="183" t="s">
        <v>204</v>
      </c>
      <c r="B333" s="88" t="s">
        <v>789</v>
      </c>
      <c r="C333" s="88" t="s">
        <v>522</v>
      </c>
      <c r="D333" s="119" t="s">
        <v>509</v>
      </c>
      <c r="E333" s="119" t="s">
        <v>2205</v>
      </c>
      <c r="F333" s="119" t="s">
        <v>1211</v>
      </c>
      <c r="G333" s="89">
        <v>26457.498</v>
      </c>
      <c r="H333" s="89">
        <v>23775.323</v>
      </c>
      <c r="I333" s="89">
        <v>19733.182000000001</v>
      </c>
      <c r="J333" s="89">
        <v>8446.5560000000005</v>
      </c>
      <c r="K333" s="89">
        <v>2294.797</v>
      </c>
      <c r="L333" s="89">
        <v>3514.5970000000002</v>
      </c>
      <c r="M333" s="89">
        <v>3933.97</v>
      </c>
      <c r="N333" s="89">
        <v>6570.21</v>
      </c>
      <c r="O333" s="89">
        <v>1608.7529999999999</v>
      </c>
      <c r="P333" s="89">
        <v>21436.321</v>
      </c>
      <c r="Q333" s="89">
        <v>24720</v>
      </c>
      <c r="R333" s="89">
        <v>28865.233</v>
      </c>
      <c r="S333" s="69">
        <f t="shared" si="6"/>
        <v>171356.44</v>
      </c>
      <c r="T333" s="60"/>
      <c r="U333" s="60"/>
      <c r="V333" s="60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</row>
    <row r="334" spans="1:39" x14ac:dyDescent="0.2">
      <c r="A334" s="183" t="s">
        <v>204</v>
      </c>
      <c r="B334" s="88" t="s">
        <v>790</v>
      </c>
      <c r="C334" s="88" t="s">
        <v>522</v>
      </c>
      <c r="D334" s="119" t="s">
        <v>509</v>
      </c>
      <c r="E334" s="119" t="s">
        <v>2205</v>
      </c>
      <c r="F334" s="119" t="s">
        <v>1211</v>
      </c>
      <c r="G334" s="89">
        <v>33333.315999999999</v>
      </c>
      <c r="H334" s="89">
        <v>31108.191999999999</v>
      </c>
      <c r="I334" s="89">
        <v>27237.775000000001</v>
      </c>
      <c r="J334" s="89">
        <v>14603.723</v>
      </c>
      <c r="K334" s="89">
        <v>7745.433</v>
      </c>
      <c r="L334" s="89">
        <v>6510.38</v>
      </c>
      <c r="M334" s="89">
        <v>7651.4030000000002</v>
      </c>
      <c r="N334" s="89">
        <v>11574.361999999999</v>
      </c>
      <c r="O334" s="89">
        <v>3282.8649999999998</v>
      </c>
      <c r="P334" s="89">
        <v>25537.061000000002</v>
      </c>
      <c r="Q334" s="89">
        <v>29374.01</v>
      </c>
      <c r="R334" s="89">
        <v>36081.540999999997</v>
      </c>
      <c r="S334" s="69">
        <f t="shared" si="6"/>
        <v>234040.06100000002</v>
      </c>
      <c r="T334" s="60"/>
      <c r="U334" s="60"/>
      <c r="V334" s="60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</row>
    <row r="335" spans="1:39" x14ac:dyDescent="0.2">
      <c r="A335" s="183" t="s">
        <v>204</v>
      </c>
      <c r="B335" s="88" t="s">
        <v>791</v>
      </c>
      <c r="C335" s="88" t="s">
        <v>522</v>
      </c>
      <c r="D335" s="119" t="s">
        <v>509</v>
      </c>
      <c r="E335" s="119" t="s">
        <v>2205</v>
      </c>
      <c r="F335" s="119" t="s">
        <v>1211</v>
      </c>
      <c r="G335" s="89">
        <v>6653.6949999999997</v>
      </c>
      <c r="H335" s="89">
        <v>3553.9169999999999</v>
      </c>
      <c r="I335" s="89">
        <v>5034.0349999999999</v>
      </c>
      <c r="J335" s="89">
        <v>0</v>
      </c>
      <c r="K335" s="89">
        <v>745.44399999999996</v>
      </c>
      <c r="L335" s="89">
        <v>0</v>
      </c>
      <c r="M335" s="89">
        <v>0</v>
      </c>
      <c r="N335" s="89">
        <v>0</v>
      </c>
      <c r="O335" s="89">
        <v>296.899</v>
      </c>
      <c r="P335" s="89">
        <v>7843.0559999999996</v>
      </c>
      <c r="Q335" s="89">
        <v>9463.5419999999995</v>
      </c>
      <c r="R335" s="89">
        <v>17665.228999999999</v>
      </c>
      <c r="S335" s="69">
        <f t="shared" si="6"/>
        <v>51255.816999999995</v>
      </c>
      <c r="T335" s="60"/>
      <c r="U335" s="60"/>
      <c r="V335" s="60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</row>
    <row r="336" spans="1:39" x14ac:dyDescent="0.2">
      <c r="A336" s="183" t="s">
        <v>204</v>
      </c>
      <c r="B336" s="88" t="s">
        <v>792</v>
      </c>
      <c r="C336" s="88" t="s">
        <v>522</v>
      </c>
      <c r="D336" s="119" t="s">
        <v>509</v>
      </c>
      <c r="E336" s="119" t="s">
        <v>2205</v>
      </c>
      <c r="F336" s="119" t="s">
        <v>1211</v>
      </c>
      <c r="G336" s="89">
        <v>2587.7669999999998</v>
      </c>
      <c r="H336" s="89">
        <v>1123.42</v>
      </c>
      <c r="I336" s="89">
        <v>3931.3910000000001</v>
      </c>
      <c r="J336" s="89">
        <v>0</v>
      </c>
      <c r="K336" s="89">
        <v>362.714</v>
      </c>
      <c r="L336" s="89">
        <v>0</v>
      </c>
      <c r="M336" s="89">
        <v>0</v>
      </c>
      <c r="N336" s="89">
        <v>0</v>
      </c>
      <c r="O336" s="89">
        <v>296.899</v>
      </c>
      <c r="P336" s="89">
        <v>5914.665</v>
      </c>
      <c r="Q336" s="89">
        <v>8170.0190000000002</v>
      </c>
      <c r="R336" s="89">
        <v>19214.965</v>
      </c>
      <c r="S336" s="69">
        <f t="shared" si="6"/>
        <v>41601.839999999997</v>
      </c>
      <c r="T336" s="60"/>
      <c r="U336" s="60"/>
      <c r="V336" s="60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</row>
    <row r="337" spans="1:39" x14ac:dyDescent="0.2">
      <c r="A337" s="183" t="s">
        <v>204</v>
      </c>
      <c r="B337" s="88" t="s">
        <v>793</v>
      </c>
      <c r="C337" s="88" t="s">
        <v>522</v>
      </c>
      <c r="D337" s="119" t="s">
        <v>509</v>
      </c>
      <c r="E337" s="119" t="s">
        <v>2205</v>
      </c>
      <c r="F337" s="119" t="s">
        <v>1211</v>
      </c>
      <c r="G337" s="89">
        <v>2587.7669999999998</v>
      </c>
      <c r="H337" s="89">
        <v>1268.9580000000001</v>
      </c>
      <c r="I337" s="89">
        <v>2870.5039999999999</v>
      </c>
      <c r="J337" s="89">
        <v>0</v>
      </c>
      <c r="K337" s="89">
        <v>15.268000000000001</v>
      </c>
      <c r="L337" s="89">
        <v>0</v>
      </c>
      <c r="M337" s="89">
        <v>0</v>
      </c>
      <c r="N337" s="89">
        <v>0</v>
      </c>
      <c r="O337" s="89">
        <v>296.899</v>
      </c>
      <c r="P337" s="89">
        <v>5914.665</v>
      </c>
      <c r="Q337" s="89">
        <v>11857.102000000001</v>
      </c>
      <c r="R337" s="89">
        <v>12591.460999999999</v>
      </c>
      <c r="S337" s="69">
        <f t="shared" si="6"/>
        <v>37402.623999999996</v>
      </c>
      <c r="T337" s="60"/>
      <c r="U337" s="60"/>
      <c r="V337" s="60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</row>
    <row r="338" spans="1:39" x14ac:dyDescent="0.2">
      <c r="A338" s="183" t="s">
        <v>204</v>
      </c>
      <c r="B338" s="88" t="s">
        <v>794</v>
      </c>
      <c r="C338" s="88" t="s">
        <v>522</v>
      </c>
      <c r="D338" s="119" t="s">
        <v>509</v>
      </c>
      <c r="E338" s="119" t="s">
        <v>2205</v>
      </c>
      <c r="F338" s="119" t="s">
        <v>1211</v>
      </c>
      <c r="G338" s="89">
        <v>2823.0149999999999</v>
      </c>
      <c r="H338" s="89">
        <v>2769.143</v>
      </c>
      <c r="I338" s="89">
        <v>3452.6019999999999</v>
      </c>
      <c r="J338" s="89">
        <v>0</v>
      </c>
      <c r="K338" s="89">
        <v>415.49799999999999</v>
      </c>
      <c r="L338" s="89">
        <v>0</v>
      </c>
      <c r="M338" s="89">
        <v>0</v>
      </c>
      <c r="N338" s="89">
        <v>0</v>
      </c>
      <c r="O338" s="89">
        <v>323.88799999999998</v>
      </c>
      <c r="P338" s="89">
        <v>8527.5450000000001</v>
      </c>
      <c r="Q338" s="89">
        <v>10323.861000000001</v>
      </c>
      <c r="R338" s="89">
        <v>19861.788</v>
      </c>
      <c r="S338" s="69">
        <f t="shared" si="6"/>
        <v>48497.34</v>
      </c>
      <c r="T338" s="60"/>
      <c r="U338" s="60"/>
      <c r="V338" s="60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</row>
    <row r="339" spans="1:39" x14ac:dyDescent="0.2">
      <c r="A339" s="183" t="s">
        <v>204</v>
      </c>
      <c r="B339" s="88" t="s">
        <v>795</v>
      </c>
      <c r="C339" s="88" t="s">
        <v>522</v>
      </c>
      <c r="D339" s="119" t="s">
        <v>509</v>
      </c>
      <c r="E339" s="119" t="s">
        <v>2205</v>
      </c>
      <c r="F339" s="119" t="s">
        <v>1211</v>
      </c>
      <c r="G339" s="89">
        <v>5955.54</v>
      </c>
      <c r="H339" s="89">
        <v>2086.3710000000001</v>
      </c>
      <c r="I339" s="89">
        <v>1607.424</v>
      </c>
      <c r="J339" s="89">
        <v>0</v>
      </c>
      <c r="K339" s="89">
        <v>3.3759999999999999</v>
      </c>
      <c r="L339" s="89">
        <v>0</v>
      </c>
      <c r="M339" s="89">
        <v>0</v>
      </c>
      <c r="N339" s="89">
        <v>0</v>
      </c>
      <c r="O339" s="89">
        <v>0</v>
      </c>
      <c r="P339" s="89">
        <v>8224.3860000000004</v>
      </c>
      <c r="Q339" s="89">
        <v>8960.0159999999996</v>
      </c>
      <c r="R339" s="89">
        <v>19861.788</v>
      </c>
      <c r="S339" s="69">
        <f t="shared" si="6"/>
        <v>46698.900999999998</v>
      </c>
      <c r="T339" s="60"/>
      <c r="U339" s="60"/>
      <c r="V339" s="60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</row>
    <row r="340" spans="1:39" x14ac:dyDescent="0.2">
      <c r="A340" s="183" t="s">
        <v>204</v>
      </c>
      <c r="B340" s="88" t="s">
        <v>796</v>
      </c>
      <c r="C340" s="88" t="s">
        <v>522</v>
      </c>
      <c r="D340" s="119" t="s">
        <v>509</v>
      </c>
      <c r="E340" s="119" t="s">
        <v>2205</v>
      </c>
      <c r="F340" s="119" t="s">
        <v>1211</v>
      </c>
      <c r="G340" s="89">
        <v>4962.9520000000002</v>
      </c>
      <c r="H340" s="89">
        <v>3024.9740000000002</v>
      </c>
      <c r="I340" s="89">
        <v>2047.444</v>
      </c>
      <c r="J340" s="89">
        <v>0</v>
      </c>
      <c r="K340" s="89">
        <v>346.24900000000002</v>
      </c>
      <c r="L340" s="89">
        <v>0</v>
      </c>
      <c r="M340" s="89">
        <v>0</v>
      </c>
      <c r="N340" s="89">
        <v>0</v>
      </c>
      <c r="O340" s="89">
        <v>269.90699999999998</v>
      </c>
      <c r="P340" s="89">
        <v>5605.8410000000003</v>
      </c>
      <c r="Q340" s="89">
        <v>12021.803</v>
      </c>
      <c r="R340" s="89">
        <v>11446.78</v>
      </c>
      <c r="S340" s="69">
        <f t="shared" si="6"/>
        <v>39725.949999999997</v>
      </c>
      <c r="T340" s="60"/>
      <c r="U340" s="60"/>
      <c r="V340" s="60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</row>
    <row r="341" spans="1:39" x14ac:dyDescent="0.2">
      <c r="A341" s="183" t="s">
        <v>204</v>
      </c>
      <c r="B341" s="88" t="s">
        <v>797</v>
      </c>
      <c r="C341" s="88" t="s">
        <v>522</v>
      </c>
      <c r="D341" s="119" t="s">
        <v>509</v>
      </c>
      <c r="E341" s="119" t="s">
        <v>2205</v>
      </c>
      <c r="F341" s="119" t="s">
        <v>1211</v>
      </c>
      <c r="G341" s="89">
        <v>6048.8119999999999</v>
      </c>
      <c r="H341" s="89">
        <v>3230.835</v>
      </c>
      <c r="I341" s="89">
        <v>4152.5749999999998</v>
      </c>
      <c r="J341" s="89">
        <v>0</v>
      </c>
      <c r="K341" s="89">
        <v>556.69899999999996</v>
      </c>
      <c r="L341" s="89">
        <v>0</v>
      </c>
      <c r="M341" s="89">
        <v>0</v>
      </c>
      <c r="N341" s="89">
        <v>0</v>
      </c>
      <c r="O341" s="89">
        <v>269.90699999999998</v>
      </c>
      <c r="P341" s="89">
        <v>7106.2889999999998</v>
      </c>
      <c r="Q341" s="89">
        <v>12035.456</v>
      </c>
      <c r="R341" s="89">
        <v>17960.34</v>
      </c>
      <c r="S341" s="69">
        <f t="shared" si="6"/>
        <v>51360.913</v>
      </c>
      <c r="T341" s="60"/>
      <c r="U341" s="60"/>
      <c r="V341" s="60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</row>
    <row r="342" spans="1:39" x14ac:dyDescent="0.2">
      <c r="A342" s="183" t="s">
        <v>204</v>
      </c>
      <c r="B342" s="88" t="s">
        <v>798</v>
      </c>
      <c r="C342" s="88" t="s">
        <v>522</v>
      </c>
      <c r="D342" s="119" t="s">
        <v>509</v>
      </c>
      <c r="E342" s="119" t="s">
        <v>2205</v>
      </c>
      <c r="F342" s="119" t="s">
        <v>1211</v>
      </c>
      <c r="G342" s="89">
        <v>3436.0680000000002</v>
      </c>
      <c r="H342" s="89">
        <v>2175.3110000000001</v>
      </c>
      <c r="I342" s="89">
        <v>1339.521</v>
      </c>
      <c r="J342" s="89">
        <v>0</v>
      </c>
      <c r="K342" s="89">
        <v>7.3170000000000002</v>
      </c>
      <c r="L342" s="89">
        <v>0</v>
      </c>
      <c r="M342" s="89">
        <v>0</v>
      </c>
      <c r="N342" s="89">
        <v>0</v>
      </c>
      <c r="O342" s="89">
        <v>0</v>
      </c>
      <c r="P342" s="89">
        <v>5353.2079999999996</v>
      </c>
      <c r="Q342" s="89">
        <v>10845.876</v>
      </c>
      <c r="R342" s="89">
        <v>17074.883999999998</v>
      </c>
      <c r="S342" s="69">
        <f t="shared" si="6"/>
        <v>40232.184999999998</v>
      </c>
      <c r="T342" s="60"/>
      <c r="U342" s="60"/>
      <c r="V342" s="60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</row>
    <row r="343" spans="1:39" x14ac:dyDescent="0.2">
      <c r="A343" s="183" t="s">
        <v>204</v>
      </c>
      <c r="B343" s="88" t="s">
        <v>799</v>
      </c>
      <c r="C343" s="88" t="s">
        <v>522</v>
      </c>
      <c r="D343" s="119" t="s">
        <v>509</v>
      </c>
      <c r="E343" s="119" t="s">
        <v>2205</v>
      </c>
      <c r="F343" s="119" t="s">
        <v>1211</v>
      </c>
      <c r="G343" s="89">
        <v>6451.8370000000004</v>
      </c>
      <c r="H343" s="89">
        <v>2699.8589999999999</v>
      </c>
      <c r="I343" s="89">
        <v>1741.375</v>
      </c>
      <c r="J343" s="89">
        <v>0</v>
      </c>
      <c r="K343" s="89">
        <v>860.74300000000005</v>
      </c>
      <c r="L343" s="89">
        <v>0</v>
      </c>
      <c r="M343" s="89">
        <v>0</v>
      </c>
      <c r="N343" s="89">
        <v>0</v>
      </c>
      <c r="O343" s="89">
        <v>350.88</v>
      </c>
      <c r="P343" s="89">
        <v>9238.1779999999999</v>
      </c>
      <c r="Q343" s="89">
        <v>15559.388000000001</v>
      </c>
      <c r="R343" s="89">
        <v>20877.09</v>
      </c>
      <c r="S343" s="69">
        <f t="shared" si="6"/>
        <v>57779.350000000006</v>
      </c>
      <c r="T343" s="60"/>
      <c r="U343" s="60"/>
      <c r="V343" s="60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</row>
    <row r="344" spans="1:39" x14ac:dyDescent="0.2">
      <c r="A344" s="183" t="s">
        <v>204</v>
      </c>
      <c r="B344" s="88" t="s">
        <v>800</v>
      </c>
      <c r="C344" s="88" t="s">
        <v>522</v>
      </c>
      <c r="D344" s="119" t="s">
        <v>509</v>
      </c>
      <c r="E344" s="119" t="s">
        <v>2205</v>
      </c>
      <c r="F344" s="119" t="s">
        <v>1211</v>
      </c>
      <c r="G344" s="89">
        <v>15566.536</v>
      </c>
      <c r="H344" s="89">
        <v>10183.517</v>
      </c>
      <c r="I344" s="89">
        <v>4852.6289999999999</v>
      </c>
      <c r="J344" s="89">
        <v>792.94399999999996</v>
      </c>
      <c r="K344" s="89">
        <v>3.254</v>
      </c>
      <c r="L344" s="89">
        <v>0</v>
      </c>
      <c r="M344" s="89">
        <v>0</v>
      </c>
      <c r="N344" s="89">
        <v>36.777000000000001</v>
      </c>
      <c r="O344" s="89">
        <v>8700.27</v>
      </c>
      <c r="P344" s="89">
        <v>17831.737000000001</v>
      </c>
      <c r="Q344" s="89">
        <v>17701.367999999999</v>
      </c>
      <c r="R344" s="89">
        <v>17951.616000000002</v>
      </c>
      <c r="S344" s="69">
        <f t="shared" si="6"/>
        <v>93620.647999999986</v>
      </c>
      <c r="T344" s="60"/>
      <c r="U344" s="60"/>
      <c r="V344" s="60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</row>
    <row r="345" spans="1:39" x14ac:dyDescent="0.2">
      <c r="A345" s="183" t="s">
        <v>204</v>
      </c>
      <c r="B345" s="88" t="s">
        <v>801</v>
      </c>
      <c r="C345" s="88" t="s">
        <v>522</v>
      </c>
      <c r="D345" s="119" t="s">
        <v>509</v>
      </c>
      <c r="E345" s="119" t="s">
        <v>2205</v>
      </c>
      <c r="F345" s="119" t="s">
        <v>1211</v>
      </c>
      <c r="G345" s="89">
        <v>11387.844999999999</v>
      </c>
      <c r="H345" s="89">
        <v>10216.776</v>
      </c>
      <c r="I345" s="89">
        <v>1195.011</v>
      </c>
      <c r="J345" s="89">
        <v>872.24</v>
      </c>
      <c r="K345" s="89">
        <v>5460.0230000000001</v>
      </c>
      <c r="L345" s="89">
        <v>0</v>
      </c>
      <c r="M345" s="89">
        <v>0</v>
      </c>
      <c r="N345" s="89">
        <v>908.94500000000005</v>
      </c>
      <c r="O345" s="89">
        <v>107.05200000000001</v>
      </c>
      <c r="P345" s="89">
        <v>15119.386</v>
      </c>
      <c r="Q345" s="89">
        <v>18096.439999999999</v>
      </c>
      <c r="R345" s="89">
        <v>19746.776999999998</v>
      </c>
      <c r="S345" s="69">
        <f t="shared" si="6"/>
        <v>83110.494999999995</v>
      </c>
      <c r="T345" s="60"/>
      <c r="U345" s="60"/>
      <c r="V345" s="60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</row>
    <row r="346" spans="1:39" x14ac:dyDescent="0.2">
      <c r="A346" s="183" t="s">
        <v>204</v>
      </c>
      <c r="B346" s="88" t="s">
        <v>802</v>
      </c>
      <c r="C346" s="88" t="s">
        <v>522</v>
      </c>
      <c r="D346" s="119" t="s">
        <v>509</v>
      </c>
      <c r="E346" s="119" t="s">
        <v>2205</v>
      </c>
      <c r="F346" s="119" t="s">
        <v>1211</v>
      </c>
      <c r="G346" s="89">
        <v>7428.9790000000003</v>
      </c>
      <c r="H346" s="89">
        <v>9287.9789999999994</v>
      </c>
      <c r="I346" s="89">
        <v>6210.4219999999996</v>
      </c>
      <c r="J346" s="89">
        <v>792.94399999999996</v>
      </c>
      <c r="K346" s="89">
        <v>2083.0639999999999</v>
      </c>
      <c r="L346" s="89">
        <v>0</v>
      </c>
      <c r="M346" s="89">
        <v>0</v>
      </c>
      <c r="N346" s="89">
        <v>826.31200000000001</v>
      </c>
      <c r="O346" s="89">
        <v>97.320999999999998</v>
      </c>
      <c r="P346" s="89">
        <v>13744.898999999999</v>
      </c>
      <c r="Q346" s="89">
        <v>16451.307000000001</v>
      </c>
      <c r="R346" s="89">
        <v>17592.477999999999</v>
      </c>
      <c r="S346" s="69">
        <f t="shared" si="6"/>
        <v>74515.705000000002</v>
      </c>
      <c r="T346" s="60"/>
      <c r="U346" s="60"/>
      <c r="V346" s="60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</row>
    <row r="347" spans="1:39" x14ac:dyDescent="0.2">
      <c r="A347" s="183" t="s">
        <v>204</v>
      </c>
      <c r="B347" s="88" t="s">
        <v>803</v>
      </c>
      <c r="C347" s="88" t="s">
        <v>522</v>
      </c>
      <c r="D347" s="119" t="s">
        <v>509</v>
      </c>
      <c r="E347" s="119" t="s">
        <v>2205</v>
      </c>
      <c r="F347" s="119" t="s">
        <v>1211</v>
      </c>
      <c r="G347" s="89">
        <v>15566.536</v>
      </c>
      <c r="H347" s="89">
        <v>11796.581</v>
      </c>
      <c r="I347" s="89">
        <v>6210.4219999999996</v>
      </c>
      <c r="J347" s="89">
        <v>1355.0989999999999</v>
      </c>
      <c r="K347" s="89">
        <v>4623.5630000000001</v>
      </c>
      <c r="L347" s="89">
        <v>0</v>
      </c>
      <c r="M347" s="89">
        <v>0</v>
      </c>
      <c r="N347" s="89">
        <v>789.90800000000002</v>
      </c>
      <c r="O347" s="89">
        <v>11676.767</v>
      </c>
      <c r="P347" s="89">
        <v>17831.737000000001</v>
      </c>
      <c r="Q347" s="89">
        <v>17701.367999999999</v>
      </c>
      <c r="R347" s="89">
        <v>17951.616000000002</v>
      </c>
      <c r="S347" s="69">
        <f t="shared" si="6"/>
        <v>105503.59700000001</v>
      </c>
      <c r="T347" s="60"/>
      <c r="U347" s="60"/>
      <c r="V347" s="60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</row>
    <row r="348" spans="1:39" x14ac:dyDescent="0.2">
      <c r="A348" s="183" t="s">
        <v>204</v>
      </c>
      <c r="B348" s="88" t="s">
        <v>804</v>
      </c>
      <c r="C348" s="88" t="s">
        <v>522</v>
      </c>
      <c r="D348" s="119" t="s">
        <v>509</v>
      </c>
      <c r="E348" s="119" t="s">
        <v>2205</v>
      </c>
      <c r="F348" s="119" t="s">
        <v>1211</v>
      </c>
      <c r="G348" s="89">
        <v>12642.93</v>
      </c>
      <c r="H348" s="89">
        <v>10002.15</v>
      </c>
      <c r="I348" s="89">
        <v>6210.4219999999996</v>
      </c>
      <c r="J348" s="89">
        <v>792.94399999999996</v>
      </c>
      <c r="K348" s="89">
        <v>4306.8980000000001</v>
      </c>
      <c r="L348" s="89">
        <v>0</v>
      </c>
      <c r="M348" s="89">
        <v>0</v>
      </c>
      <c r="N348" s="89">
        <v>789.90800000000002</v>
      </c>
      <c r="O348" s="89">
        <v>7415.3050000000003</v>
      </c>
      <c r="P348" s="89">
        <v>13744.898999999999</v>
      </c>
      <c r="Q348" s="89">
        <v>17701.367999999999</v>
      </c>
      <c r="R348" s="89">
        <v>17951.616000000002</v>
      </c>
      <c r="S348" s="69">
        <f t="shared" si="6"/>
        <v>91558.44</v>
      </c>
      <c r="T348" s="60"/>
      <c r="U348" s="60"/>
      <c r="V348" s="60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</row>
    <row r="349" spans="1:39" x14ac:dyDescent="0.2">
      <c r="A349" s="183" t="s">
        <v>204</v>
      </c>
      <c r="B349" s="88" t="s">
        <v>805</v>
      </c>
      <c r="C349" s="88" t="s">
        <v>522</v>
      </c>
      <c r="D349" s="119" t="s">
        <v>509</v>
      </c>
      <c r="E349" s="119" t="s">
        <v>2205</v>
      </c>
      <c r="F349" s="119" t="s">
        <v>1211</v>
      </c>
      <c r="G349" s="89">
        <v>15566.536</v>
      </c>
      <c r="H349" s="89">
        <v>10183.517</v>
      </c>
      <c r="I349" s="89">
        <v>5613.8519999999999</v>
      </c>
      <c r="J349" s="89">
        <v>1355.0989999999999</v>
      </c>
      <c r="K349" s="89">
        <v>3.254</v>
      </c>
      <c r="L349" s="89">
        <v>0</v>
      </c>
      <c r="M349" s="89">
        <v>0</v>
      </c>
      <c r="N349" s="89">
        <v>789.90800000000002</v>
      </c>
      <c r="O349" s="89">
        <v>8670.1820000000007</v>
      </c>
      <c r="P349" s="89">
        <v>12401.128000000001</v>
      </c>
      <c r="Q349" s="89">
        <v>17701.367999999999</v>
      </c>
      <c r="R349" s="89">
        <v>17951.616000000002</v>
      </c>
      <c r="S349" s="69">
        <f t="shared" si="6"/>
        <v>90236.459999999992</v>
      </c>
      <c r="T349" s="60"/>
      <c r="U349" s="60"/>
      <c r="V349" s="60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</row>
    <row r="350" spans="1:39" x14ac:dyDescent="0.2">
      <c r="A350" s="183" t="s">
        <v>204</v>
      </c>
      <c r="B350" s="88" t="s">
        <v>806</v>
      </c>
      <c r="C350" s="88" t="s">
        <v>522</v>
      </c>
      <c r="D350" s="119" t="s">
        <v>509</v>
      </c>
      <c r="E350" s="119" t="s">
        <v>2205</v>
      </c>
      <c r="F350" s="119" t="s">
        <v>1211</v>
      </c>
      <c r="G350" s="89">
        <v>18679.843000000001</v>
      </c>
      <c r="H350" s="89">
        <v>11363.215</v>
      </c>
      <c r="I350" s="89">
        <v>723.37199999999996</v>
      </c>
      <c r="J350" s="89">
        <v>1626.1179999999999</v>
      </c>
      <c r="K350" s="89">
        <v>792.01499999999999</v>
      </c>
      <c r="L350" s="89">
        <v>0</v>
      </c>
      <c r="M350" s="89">
        <v>0</v>
      </c>
      <c r="N350" s="89">
        <v>0</v>
      </c>
      <c r="O350" s="89">
        <v>3708.9360000000001</v>
      </c>
      <c r="P350" s="89">
        <v>7797.56</v>
      </c>
      <c r="Q350" s="89">
        <v>21241.643</v>
      </c>
      <c r="R350" s="89">
        <v>21541.937000000002</v>
      </c>
      <c r="S350" s="69">
        <f t="shared" si="6"/>
        <v>87474.63900000001</v>
      </c>
      <c r="T350" s="60"/>
      <c r="U350" s="60"/>
      <c r="V350" s="60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</row>
    <row r="351" spans="1:39" x14ac:dyDescent="0.2">
      <c r="A351" s="183" t="s">
        <v>204</v>
      </c>
      <c r="B351" s="88" t="s">
        <v>807</v>
      </c>
      <c r="C351" s="88" t="s">
        <v>522</v>
      </c>
      <c r="D351" s="119" t="s">
        <v>509</v>
      </c>
      <c r="E351" s="119" t="s">
        <v>2205</v>
      </c>
      <c r="F351" s="119" t="s">
        <v>1211</v>
      </c>
      <c r="G351" s="89">
        <v>8381.8719999999994</v>
      </c>
      <c r="H351" s="89">
        <v>13003.168</v>
      </c>
      <c r="I351" s="89">
        <v>843.93499999999995</v>
      </c>
      <c r="J351" s="89">
        <v>1110.123</v>
      </c>
      <c r="K351" s="89">
        <v>2440.16</v>
      </c>
      <c r="L351" s="89">
        <v>0</v>
      </c>
      <c r="M351" s="89">
        <v>0</v>
      </c>
      <c r="N351" s="89">
        <v>0</v>
      </c>
      <c r="O351" s="89">
        <v>136.251</v>
      </c>
      <c r="P351" s="89">
        <v>12265.244000000001</v>
      </c>
      <c r="Q351" s="89">
        <v>23031.830999999998</v>
      </c>
      <c r="R351" s="89">
        <v>25014.557000000001</v>
      </c>
      <c r="S351" s="69">
        <f t="shared" si="6"/>
        <v>86227.141000000003</v>
      </c>
      <c r="T351" s="60"/>
      <c r="U351" s="60"/>
      <c r="V351" s="60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</row>
    <row r="352" spans="1:39" x14ac:dyDescent="0.2">
      <c r="A352" s="183" t="s">
        <v>204</v>
      </c>
      <c r="B352" s="88" t="s">
        <v>808</v>
      </c>
      <c r="C352" s="88" t="s">
        <v>522</v>
      </c>
      <c r="D352" s="119" t="s">
        <v>509</v>
      </c>
      <c r="E352" s="119" t="s">
        <v>2205</v>
      </c>
      <c r="F352" s="119" t="s">
        <v>1211</v>
      </c>
      <c r="G352" s="89">
        <v>7457.6710000000003</v>
      </c>
      <c r="H352" s="89">
        <v>13238.573</v>
      </c>
      <c r="I352" s="89">
        <v>422.69600000000003</v>
      </c>
      <c r="J352" s="89">
        <v>1030.827</v>
      </c>
      <c r="K352" s="89">
        <v>2265.864</v>
      </c>
      <c r="L352" s="89">
        <v>0</v>
      </c>
      <c r="M352" s="89">
        <v>0</v>
      </c>
      <c r="N352" s="89">
        <v>0</v>
      </c>
      <c r="O352" s="89">
        <v>5731.3379999999997</v>
      </c>
      <c r="P352" s="89">
        <v>11389.154</v>
      </c>
      <c r="Q352" s="89">
        <v>21386.699000000001</v>
      </c>
      <c r="R352" s="89">
        <v>23227.807000000001</v>
      </c>
      <c r="S352" s="69">
        <f t="shared" si="6"/>
        <v>86150.629000000001</v>
      </c>
      <c r="T352" s="60"/>
      <c r="U352" s="60"/>
      <c r="V352" s="60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</row>
    <row r="353" spans="1:39" x14ac:dyDescent="0.2">
      <c r="A353" s="183" t="s">
        <v>204</v>
      </c>
      <c r="B353" s="88" t="s">
        <v>809</v>
      </c>
      <c r="C353" s="88" t="s">
        <v>522</v>
      </c>
      <c r="D353" s="119" t="s">
        <v>509</v>
      </c>
      <c r="E353" s="119" t="s">
        <v>2205</v>
      </c>
      <c r="F353" s="119" t="s">
        <v>1211</v>
      </c>
      <c r="G353" s="89">
        <v>19637.597000000002</v>
      </c>
      <c r="H353" s="89">
        <v>12300.183999999999</v>
      </c>
      <c r="I353" s="89">
        <v>2836.9259999999999</v>
      </c>
      <c r="J353" s="89">
        <v>2400.9409999999998</v>
      </c>
      <c r="K353" s="89">
        <v>0</v>
      </c>
      <c r="L353" s="89">
        <v>0</v>
      </c>
      <c r="M353" s="89">
        <v>0</v>
      </c>
      <c r="N353" s="89">
        <v>0</v>
      </c>
      <c r="O353" s="89">
        <v>785.09199999999998</v>
      </c>
      <c r="P353" s="89">
        <v>5531.7359999999999</v>
      </c>
      <c r="Q353" s="89">
        <v>13158.507</v>
      </c>
      <c r="R353" s="89">
        <v>17347.795999999998</v>
      </c>
      <c r="S353" s="69">
        <f t="shared" si="6"/>
        <v>73998.778999999995</v>
      </c>
      <c r="T353" s="60"/>
      <c r="U353" s="60"/>
      <c r="V353" s="60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</row>
    <row r="354" spans="1:39" x14ac:dyDescent="0.2">
      <c r="A354" s="183" t="s">
        <v>204</v>
      </c>
      <c r="B354" s="88" t="s">
        <v>810</v>
      </c>
      <c r="C354" s="88" t="s">
        <v>522</v>
      </c>
      <c r="D354" s="119" t="s">
        <v>509</v>
      </c>
      <c r="E354" s="119" t="s">
        <v>2205</v>
      </c>
      <c r="F354" s="119" t="s">
        <v>1211</v>
      </c>
      <c r="G354" s="89">
        <v>14179.630999999999</v>
      </c>
      <c r="H354" s="89">
        <v>9126.1659999999993</v>
      </c>
      <c r="I354" s="89">
        <v>3348.7460000000001</v>
      </c>
      <c r="J354" s="89">
        <v>1624.4829999999999</v>
      </c>
      <c r="K354" s="89">
        <v>0</v>
      </c>
      <c r="L354" s="89">
        <v>0</v>
      </c>
      <c r="M354" s="89">
        <v>0</v>
      </c>
      <c r="N354" s="89">
        <v>0</v>
      </c>
      <c r="O354" s="89">
        <v>7690.0910000000003</v>
      </c>
      <c r="P354" s="89">
        <v>7129.1260000000002</v>
      </c>
      <c r="Q354" s="89">
        <v>13746.445</v>
      </c>
      <c r="R354" s="89">
        <v>17347.795999999998</v>
      </c>
      <c r="S354" s="69">
        <f t="shared" si="6"/>
        <v>74192.483999999997</v>
      </c>
      <c r="T354" s="60"/>
      <c r="U354" s="60"/>
      <c r="V354" s="60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</row>
    <row r="355" spans="1:39" x14ac:dyDescent="0.2">
      <c r="A355" s="183" t="s">
        <v>204</v>
      </c>
      <c r="B355" s="88" t="s">
        <v>811</v>
      </c>
      <c r="C355" s="88" t="s">
        <v>522</v>
      </c>
      <c r="D355" s="119" t="s">
        <v>509</v>
      </c>
      <c r="E355" s="119" t="s">
        <v>2205</v>
      </c>
      <c r="F355" s="119" t="s">
        <v>1211</v>
      </c>
      <c r="G355" s="89">
        <v>14840.816000000001</v>
      </c>
      <c r="H355" s="89">
        <v>12300.183999999999</v>
      </c>
      <c r="I355" s="89">
        <v>2836.9259999999999</v>
      </c>
      <c r="J355" s="89">
        <v>2259.0549999999998</v>
      </c>
      <c r="K355" s="89">
        <v>0</v>
      </c>
      <c r="L355" s="89">
        <v>908.21</v>
      </c>
      <c r="M355" s="89">
        <v>0</v>
      </c>
      <c r="N355" s="89">
        <v>0</v>
      </c>
      <c r="O355" s="89">
        <v>7076.9579999999996</v>
      </c>
      <c r="P355" s="89">
        <v>12572.254000000001</v>
      </c>
      <c r="Q355" s="89">
        <v>13746.445</v>
      </c>
      <c r="R355" s="89">
        <v>17347.795999999998</v>
      </c>
      <c r="S355" s="69">
        <f t="shared" si="6"/>
        <v>83888.644</v>
      </c>
      <c r="T355" s="60"/>
      <c r="U355" s="60"/>
      <c r="V355" s="60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</row>
    <row r="356" spans="1:39" x14ac:dyDescent="0.2">
      <c r="A356" s="183" t="s">
        <v>204</v>
      </c>
      <c r="B356" s="88" t="s">
        <v>812</v>
      </c>
      <c r="C356" s="88" t="s">
        <v>522</v>
      </c>
      <c r="D356" s="119" t="s">
        <v>509</v>
      </c>
      <c r="E356" s="119" t="s">
        <v>2205</v>
      </c>
      <c r="F356" s="119" t="s">
        <v>1211</v>
      </c>
      <c r="G356" s="89">
        <v>0</v>
      </c>
      <c r="H356" s="89">
        <v>0</v>
      </c>
      <c r="I356" s="89">
        <v>0</v>
      </c>
      <c r="J356" s="89">
        <v>0</v>
      </c>
      <c r="K356" s="89">
        <v>0</v>
      </c>
      <c r="L356" s="89">
        <v>0</v>
      </c>
      <c r="M356" s="89">
        <v>0</v>
      </c>
      <c r="N356" s="89">
        <v>0</v>
      </c>
      <c r="O356" s="89">
        <v>0</v>
      </c>
      <c r="P356" s="89">
        <v>0</v>
      </c>
      <c r="Q356" s="89">
        <v>0</v>
      </c>
      <c r="R356" s="89">
        <v>0</v>
      </c>
      <c r="S356" s="69">
        <f t="shared" si="6"/>
        <v>0</v>
      </c>
      <c r="T356" s="60"/>
      <c r="U356" s="60"/>
      <c r="V356" s="60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</row>
    <row r="357" spans="1:39" x14ac:dyDescent="0.2">
      <c r="A357" s="183" t="s">
        <v>204</v>
      </c>
      <c r="B357" s="88" t="s">
        <v>813</v>
      </c>
      <c r="C357" s="88" t="s">
        <v>522</v>
      </c>
      <c r="D357" s="119" t="s">
        <v>509</v>
      </c>
      <c r="E357" s="119" t="s">
        <v>2205</v>
      </c>
      <c r="F357" s="119" t="s">
        <v>1211</v>
      </c>
      <c r="G357" s="89">
        <v>14752.218999999999</v>
      </c>
      <c r="H357" s="89">
        <v>11124.42</v>
      </c>
      <c r="I357" s="89">
        <v>3683.62</v>
      </c>
      <c r="J357" s="89">
        <v>2484.9630000000002</v>
      </c>
      <c r="K357" s="89">
        <v>0</v>
      </c>
      <c r="L357" s="89">
        <v>1756.942</v>
      </c>
      <c r="M357" s="89">
        <v>0</v>
      </c>
      <c r="N357" s="89">
        <v>0</v>
      </c>
      <c r="O357" s="89">
        <v>2497.0520000000001</v>
      </c>
      <c r="P357" s="89">
        <v>9490.0769999999993</v>
      </c>
      <c r="Q357" s="89">
        <v>14809.644</v>
      </c>
      <c r="R357" s="89">
        <v>19082.575000000001</v>
      </c>
      <c r="S357" s="69">
        <f t="shared" si="6"/>
        <v>79681.512000000002</v>
      </c>
      <c r="T357" s="60"/>
      <c r="U357" s="60"/>
      <c r="V357" s="60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</row>
    <row r="358" spans="1:39" x14ac:dyDescent="0.2">
      <c r="A358" s="183" t="s">
        <v>204</v>
      </c>
      <c r="B358" s="88" t="s">
        <v>814</v>
      </c>
      <c r="C358" s="88" t="s">
        <v>522</v>
      </c>
      <c r="D358" s="119" t="s">
        <v>509</v>
      </c>
      <c r="E358" s="119" t="s">
        <v>2205</v>
      </c>
      <c r="F358" s="119" t="s">
        <v>1211</v>
      </c>
      <c r="G358" s="89">
        <v>35449.08</v>
      </c>
      <c r="H358" s="89">
        <v>22815.417000000001</v>
      </c>
      <c r="I358" s="89">
        <v>7092.3180000000002</v>
      </c>
      <c r="J358" s="89">
        <v>4061.2069999999999</v>
      </c>
      <c r="K358" s="89">
        <v>0</v>
      </c>
      <c r="L358" s="89">
        <v>0</v>
      </c>
      <c r="M358" s="89">
        <v>0</v>
      </c>
      <c r="N358" s="89">
        <v>0</v>
      </c>
      <c r="O358" s="89">
        <v>20967.346000000001</v>
      </c>
      <c r="P358" s="89">
        <v>30985.027999999998</v>
      </c>
      <c r="Q358" s="89">
        <v>34366.114000000001</v>
      </c>
      <c r="R358" s="89">
        <v>36756.218000000001</v>
      </c>
      <c r="S358" s="69">
        <f t="shared" si="6"/>
        <v>192492.728</v>
      </c>
      <c r="T358" s="60"/>
      <c r="U358" s="60"/>
      <c r="V358" s="60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</row>
    <row r="359" spans="1:39" x14ac:dyDescent="0.2">
      <c r="A359" s="183" t="s">
        <v>204</v>
      </c>
      <c r="B359" s="88" t="s">
        <v>815</v>
      </c>
      <c r="C359" s="88" t="s">
        <v>522</v>
      </c>
      <c r="D359" s="119" t="s">
        <v>509</v>
      </c>
      <c r="E359" s="119" t="s">
        <v>2205</v>
      </c>
      <c r="F359" s="119" t="s">
        <v>1211</v>
      </c>
      <c r="G359" s="89">
        <v>21601.356</v>
      </c>
      <c r="H359" s="89">
        <v>13530.203</v>
      </c>
      <c r="I359" s="89">
        <v>3683.62</v>
      </c>
      <c r="J359" s="89">
        <v>3339.0630000000001</v>
      </c>
      <c r="K359" s="89">
        <v>0</v>
      </c>
      <c r="L359" s="89">
        <v>1756.942</v>
      </c>
      <c r="M359" s="89">
        <v>0</v>
      </c>
      <c r="N359" s="89">
        <v>0</v>
      </c>
      <c r="O359" s="89">
        <v>12055.419</v>
      </c>
      <c r="P359" s="89">
        <v>13829.481</v>
      </c>
      <c r="Q359" s="89">
        <v>15121.088</v>
      </c>
      <c r="R359" s="89">
        <v>19082.575000000001</v>
      </c>
      <c r="S359" s="69">
        <f t="shared" si="6"/>
        <v>103999.747</v>
      </c>
      <c r="T359" s="60"/>
      <c r="U359" s="60"/>
      <c r="V359" s="60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</row>
    <row r="360" spans="1:39" x14ac:dyDescent="0.2">
      <c r="A360" s="183" t="s">
        <v>204</v>
      </c>
      <c r="B360" s="88" t="s">
        <v>816</v>
      </c>
      <c r="C360" s="88" t="s">
        <v>522</v>
      </c>
      <c r="D360" s="119" t="s">
        <v>509</v>
      </c>
      <c r="E360" s="119" t="s">
        <v>2205</v>
      </c>
      <c r="F360" s="119" t="s">
        <v>1211</v>
      </c>
      <c r="G360" s="89">
        <v>7581.7719999999999</v>
      </c>
      <c r="H360" s="89">
        <v>12655.069</v>
      </c>
      <c r="I360" s="89">
        <v>3120.6179999999999</v>
      </c>
      <c r="J360" s="89">
        <v>2641.038</v>
      </c>
      <c r="K360" s="89">
        <v>0</v>
      </c>
      <c r="L360" s="89">
        <v>0</v>
      </c>
      <c r="M360" s="89">
        <v>0</v>
      </c>
      <c r="N360" s="89">
        <v>0</v>
      </c>
      <c r="O360" s="89">
        <v>1667.357</v>
      </c>
      <c r="P360" s="89">
        <v>6084.9089999999997</v>
      </c>
      <c r="Q360" s="89">
        <v>14809.644</v>
      </c>
      <c r="R360" s="89">
        <v>19082.575000000001</v>
      </c>
      <c r="S360" s="69">
        <f t="shared" si="6"/>
        <v>67642.982000000004</v>
      </c>
      <c r="T360" s="60"/>
      <c r="U360" s="60"/>
      <c r="V360" s="60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</row>
    <row r="361" spans="1:39" x14ac:dyDescent="0.2">
      <c r="A361" s="183" t="s">
        <v>204</v>
      </c>
      <c r="B361" s="88" t="s">
        <v>817</v>
      </c>
      <c r="C361" s="88" t="s">
        <v>522</v>
      </c>
      <c r="D361" s="119" t="s">
        <v>509</v>
      </c>
      <c r="E361" s="119" t="s">
        <v>2205</v>
      </c>
      <c r="F361" s="119" t="s">
        <v>1211</v>
      </c>
      <c r="G361" s="89">
        <v>25528.876</v>
      </c>
      <c r="H361" s="89">
        <v>11588.807000000001</v>
      </c>
      <c r="I361" s="89">
        <v>3688.0050000000001</v>
      </c>
      <c r="J361" s="89">
        <v>2111.8249999999998</v>
      </c>
      <c r="K361" s="89">
        <v>0</v>
      </c>
      <c r="L361" s="89">
        <v>0</v>
      </c>
      <c r="M361" s="89">
        <v>0</v>
      </c>
      <c r="N361" s="89">
        <v>0</v>
      </c>
      <c r="O361" s="89">
        <v>13199.593999999999</v>
      </c>
      <c r="P361" s="89">
        <v>9267.866</v>
      </c>
      <c r="Q361" s="89">
        <v>17502.305</v>
      </c>
      <c r="R361" s="89">
        <v>22552.133999999998</v>
      </c>
      <c r="S361" s="69">
        <f t="shared" si="6"/>
        <v>105439.41199999998</v>
      </c>
      <c r="T361" s="60"/>
      <c r="U361" s="60"/>
      <c r="V361" s="60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</row>
    <row r="362" spans="1:39" x14ac:dyDescent="0.2">
      <c r="A362" s="183" t="s">
        <v>204</v>
      </c>
      <c r="B362" s="88" t="s">
        <v>818</v>
      </c>
      <c r="C362" s="88" t="s">
        <v>522</v>
      </c>
      <c r="D362" s="119" t="s">
        <v>509</v>
      </c>
      <c r="E362" s="119" t="s">
        <v>2205</v>
      </c>
      <c r="F362" s="119" t="s">
        <v>1211</v>
      </c>
      <c r="G362" s="89">
        <v>23555.187000000002</v>
      </c>
      <c r="H362" s="89">
        <v>18485.754000000001</v>
      </c>
      <c r="I362" s="89">
        <v>10528.708000000001</v>
      </c>
      <c r="J362" s="89">
        <v>3316.9789999999998</v>
      </c>
      <c r="K362" s="89">
        <v>350.23500000000001</v>
      </c>
      <c r="L362" s="89">
        <v>383.72500000000002</v>
      </c>
      <c r="M362" s="89">
        <v>626.43600000000004</v>
      </c>
      <c r="N362" s="89">
        <v>2328.7809999999999</v>
      </c>
      <c r="O362" s="89">
        <v>7704.5349999999999</v>
      </c>
      <c r="P362" s="89">
        <v>7952.616</v>
      </c>
      <c r="Q362" s="89">
        <v>27080.161</v>
      </c>
      <c r="R362" s="89">
        <v>35390.959000000003</v>
      </c>
      <c r="S362" s="69">
        <f t="shared" si="6"/>
        <v>137704.076</v>
      </c>
      <c r="T362" s="60"/>
      <c r="U362" s="60"/>
      <c r="V362" s="60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</row>
    <row r="363" spans="1:39" x14ac:dyDescent="0.2">
      <c r="A363" s="183" t="s">
        <v>204</v>
      </c>
      <c r="B363" s="88" t="s">
        <v>819</v>
      </c>
      <c r="C363" s="88" t="s">
        <v>522</v>
      </c>
      <c r="D363" s="119" t="s">
        <v>509</v>
      </c>
      <c r="E363" s="119" t="s">
        <v>2205</v>
      </c>
      <c r="F363" s="119" t="s">
        <v>1211</v>
      </c>
      <c r="G363" s="89">
        <v>24607.805</v>
      </c>
      <c r="H363" s="89">
        <v>20697.93</v>
      </c>
      <c r="I363" s="89">
        <v>14995.63</v>
      </c>
      <c r="J363" s="89">
        <v>6225.201</v>
      </c>
      <c r="K363" s="89">
        <v>1287.9059999999999</v>
      </c>
      <c r="L363" s="89">
        <v>1819.6020000000001</v>
      </c>
      <c r="M363" s="89">
        <v>3465.788</v>
      </c>
      <c r="N363" s="89">
        <v>6009.8850000000002</v>
      </c>
      <c r="O363" s="89">
        <v>16789.388999999999</v>
      </c>
      <c r="P363" s="89">
        <v>14691.594999999999</v>
      </c>
      <c r="Q363" s="89">
        <v>30003.207999999999</v>
      </c>
      <c r="R363" s="89">
        <v>37002.642999999996</v>
      </c>
      <c r="S363" s="69">
        <f t="shared" si="6"/>
        <v>177596.58199999999</v>
      </c>
      <c r="T363" s="60"/>
      <c r="U363" s="60"/>
      <c r="V363" s="60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</row>
    <row r="364" spans="1:39" x14ac:dyDescent="0.2">
      <c r="A364" s="183" t="s">
        <v>204</v>
      </c>
      <c r="B364" s="88" t="s">
        <v>820</v>
      </c>
      <c r="C364" s="88" t="s">
        <v>522</v>
      </c>
      <c r="D364" s="119" t="s">
        <v>509</v>
      </c>
      <c r="E364" s="119" t="s">
        <v>2205</v>
      </c>
      <c r="F364" s="119" t="s">
        <v>1211</v>
      </c>
      <c r="G364" s="89">
        <v>26414.052</v>
      </c>
      <c r="H364" s="89">
        <v>23021.294000000002</v>
      </c>
      <c r="I364" s="89">
        <v>19077.116999999998</v>
      </c>
      <c r="J364" s="89">
        <v>8642.7540000000008</v>
      </c>
      <c r="K364" s="89">
        <v>5331.1790000000001</v>
      </c>
      <c r="L364" s="89">
        <v>6508.4780000000001</v>
      </c>
      <c r="M364" s="89">
        <v>11725.130999999999</v>
      </c>
      <c r="N364" s="89">
        <v>14703.253000000001</v>
      </c>
      <c r="O364" s="89">
        <v>23621.794999999998</v>
      </c>
      <c r="P364" s="89">
        <v>19329.116000000002</v>
      </c>
      <c r="Q364" s="89">
        <v>30920.219000000001</v>
      </c>
      <c r="R364" s="89">
        <v>37235.18</v>
      </c>
      <c r="S364" s="69">
        <f t="shared" si="6"/>
        <v>226529.56800000003</v>
      </c>
      <c r="T364" s="60"/>
      <c r="U364" s="60"/>
      <c r="V364" s="60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</row>
    <row r="365" spans="1:39" x14ac:dyDescent="0.2">
      <c r="A365" s="183" t="s">
        <v>204</v>
      </c>
      <c r="B365" s="88" t="s">
        <v>821</v>
      </c>
      <c r="C365" s="88" t="s">
        <v>522</v>
      </c>
      <c r="D365" s="119" t="s">
        <v>509</v>
      </c>
      <c r="E365" s="119" t="s">
        <v>2205</v>
      </c>
      <c r="F365" s="119" t="s">
        <v>1211</v>
      </c>
      <c r="G365" s="89">
        <v>36375.358999999997</v>
      </c>
      <c r="H365" s="89">
        <v>31954.668000000001</v>
      </c>
      <c r="I365" s="89">
        <v>26394.044000000002</v>
      </c>
      <c r="J365" s="89">
        <v>12137.859</v>
      </c>
      <c r="K365" s="89">
        <v>7336.2539999999999</v>
      </c>
      <c r="L365" s="89">
        <v>8944.9619999999995</v>
      </c>
      <c r="M365" s="89">
        <v>16187.384</v>
      </c>
      <c r="N365" s="89">
        <v>20318.871999999999</v>
      </c>
      <c r="O365" s="89">
        <v>32496.089</v>
      </c>
      <c r="P365" s="89">
        <v>26597.627</v>
      </c>
      <c r="Q365" s="89">
        <v>42515.292000000001</v>
      </c>
      <c r="R365" s="89">
        <v>51184.498</v>
      </c>
      <c r="S365" s="69">
        <f t="shared" si="6"/>
        <v>312442.90800000005</v>
      </c>
      <c r="T365" s="60"/>
      <c r="U365" s="60"/>
      <c r="V365" s="60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</row>
    <row r="366" spans="1:39" x14ac:dyDescent="0.2">
      <c r="A366" s="183" t="s">
        <v>204</v>
      </c>
      <c r="B366" s="88" t="s">
        <v>822</v>
      </c>
      <c r="C366" s="88" t="s">
        <v>522</v>
      </c>
      <c r="D366" s="119" t="s">
        <v>509</v>
      </c>
      <c r="E366" s="119" t="s">
        <v>2205</v>
      </c>
      <c r="F366" s="119" t="s">
        <v>1211</v>
      </c>
      <c r="G366" s="89">
        <v>24610.187999999998</v>
      </c>
      <c r="H366" s="89">
        <v>20833.923999999999</v>
      </c>
      <c r="I366" s="89">
        <v>14558.078</v>
      </c>
      <c r="J366" s="89">
        <v>5373.5739999999996</v>
      </c>
      <c r="K366" s="89">
        <v>1079.26</v>
      </c>
      <c r="L366" s="89">
        <v>1754.298</v>
      </c>
      <c r="M366" s="89">
        <v>2396.7689999999998</v>
      </c>
      <c r="N366" s="89">
        <v>5323.3609999999999</v>
      </c>
      <c r="O366" s="89">
        <v>16247.236999999999</v>
      </c>
      <c r="P366" s="89">
        <v>12948.328</v>
      </c>
      <c r="Q366" s="89">
        <v>29541.105</v>
      </c>
      <c r="R366" s="89">
        <v>36887.642999999996</v>
      </c>
      <c r="S366" s="69">
        <f t="shared" si="6"/>
        <v>171553.76499999996</v>
      </c>
      <c r="T366" s="60"/>
      <c r="U366" s="60"/>
      <c r="V366" s="60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</row>
    <row r="367" spans="1:39" x14ac:dyDescent="0.2">
      <c r="A367" s="183" t="s">
        <v>204</v>
      </c>
      <c r="B367" s="88" t="s">
        <v>823</v>
      </c>
      <c r="C367" s="88" t="s">
        <v>522</v>
      </c>
      <c r="D367" s="119" t="s">
        <v>509</v>
      </c>
      <c r="E367" s="119" t="s">
        <v>2205</v>
      </c>
      <c r="F367" s="119" t="s">
        <v>1211</v>
      </c>
      <c r="G367" s="89">
        <v>28351.677</v>
      </c>
      <c r="H367" s="89">
        <v>24140.413</v>
      </c>
      <c r="I367" s="89">
        <v>15851.627</v>
      </c>
      <c r="J367" s="89">
        <v>2219.4699999999998</v>
      </c>
      <c r="K367" s="89">
        <v>1472.3779999999999</v>
      </c>
      <c r="L367" s="89">
        <v>2417.922</v>
      </c>
      <c r="M367" s="89">
        <v>3794.4409999999998</v>
      </c>
      <c r="N367" s="89">
        <v>5389.9260000000004</v>
      </c>
      <c r="O367" s="89">
        <v>19705.694</v>
      </c>
      <c r="P367" s="89">
        <v>16348.78</v>
      </c>
      <c r="Q367" s="89">
        <v>33991.360000000001</v>
      </c>
      <c r="R367" s="89">
        <v>41571.311999999998</v>
      </c>
      <c r="S367" s="69">
        <f t="shared" si="6"/>
        <v>195255.00000000003</v>
      </c>
      <c r="T367" s="60"/>
      <c r="U367" s="60"/>
      <c r="V367" s="60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</row>
    <row r="368" spans="1:39" x14ac:dyDescent="0.2">
      <c r="A368" s="183" t="s">
        <v>204</v>
      </c>
      <c r="B368" s="88" t="s">
        <v>824</v>
      </c>
      <c r="C368" s="88" t="s">
        <v>522</v>
      </c>
      <c r="D368" s="119" t="s">
        <v>509</v>
      </c>
      <c r="E368" s="119" t="s">
        <v>2205</v>
      </c>
      <c r="F368" s="119" t="s">
        <v>1211</v>
      </c>
      <c r="G368" s="89">
        <v>33865.368000000002</v>
      </c>
      <c r="H368" s="89">
        <v>29815.654999999999</v>
      </c>
      <c r="I368" s="89">
        <v>20846.641</v>
      </c>
      <c r="J368" s="89">
        <v>7780.1390000000001</v>
      </c>
      <c r="K368" s="89">
        <v>1537.5609999999999</v>
      </c>
      <c r="L368" s="89">
        <v>2381.3110000000001</v>
      </c>
      <c r="M368" s="89">
        <v>3086.0909999999999</v>
      </c>
      <c r="N368" s="89">
        <v>6299.9750000000004</v>
      </c>
      <c r="O368" s="89">
        <v>21927.303</v>
      </c>
      <c r="P368" s="89">
        <v>19700.112000000001</v>
      </c>
      <c r="Q368" s="89">
        <v>42488.714</v>
      </c>
      <c r="R368" s="89">
        <v>51059.843999999997</v>
      </c>
      <c r="S368" s="69">
        <f t="shared" si="6"/>
        <v>240788.71400000004</v>
      </c>
      <c r="T368" s="60"/>
      <c r="U368" s="60"/>
      <c r="V368" s="60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</row>
    <row r="369" spans="1:39" x14ac:dyDescent="0.2">
      <c r="A369" s="183" t="s">
        <v>204</v>
      </c>
      <c r="B369" s="88" t="s">
        <v>825</v>
      </c>
      <c r="C369" s="88" t="s">
        <v>522</v>
      </c>
      <c r="D369" s="119" t="s">
        <v>509</v>
      </c>
      <c r="E369" s="119" t="s">
        <v>2205</v>
      </c>
      <c r="F369" s="119" t="s">
        <v>1211</v>
      </c>
      <c r="G369" s="89">
        <v>25953.362000000001</v>
      </c>
      <c r="H369" s="89">
        <v>23053.01</v>
      </c>
      <c r="I369" s="89">
        <v>18184.855</v>
      </c>
      <c r="J369" s="89">
        <v>7932.0330000000004</v>
      </c>
      <c r="K369" s="89">
        <v>1869.097</v>
      </c>
      <c r="L369" s="89">
        <v>2780.962</v>
      </c>
      <c r="M369" s="89">
        <v>5341.4880000000003</v>
      </c>
      <c r="N369" s="89">
        <v>9271.9979999999996</v>
      </c>
      <c r="O369" s="89">
        <v>21624.292000000001</v>
      </c>
      <c r="P369" s="89">
        <v>12571.936</v>
      </c>
      <c r="Q369" s="89">
        <v>30915.924999999999</v>
      </c>
      <c r="R369" s="89">
        <v>37203.269</v>
      </c>
      <c r="S369" s="69">
        <f t="shared" si="6"/>
        <v>196702.22699999998</v>
      </c>
      <c r="T369" s="60"/>
      <c r="U369" s="60"/>
      <c r="V369" s="60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</row>
    <row r="370" spans="1:39" x14ac:dyDescent="0.2">
      <c r="A370" s="183" t="s">
        <v>204</v>
      </c>
      <c r="B370" s="88" t="s">
        <v>826</v>
      </c>
      <c r="C370" s="88" t="s">
        <v>522</v>
      </c>
      <c r="D370" s="119" t="s">
        <v>509</v>
      </c>
      <c r="E370" s="119" t="s">
        <v>2205</v>
      </c>
      <c r="F370" s="119" t="s">
        <v>1211</v>
      </c>
      <c r="G370" s="89">
        <v>23921.822</v>
      </c>
      <c r="H370" s="89">
        <v>19777.418000000001</v>
      </c>
      <c r="I370" s="89">
        <v>12025.44</v>
      </c>
      <c r="J370" s="89">
        <v>4119.7129999999997</v>
      </c>
      <c r="K370" s="89">
        <v>336.93400000000003</v>
      </c>
      <c r="L370" s="89">
        <v>1028.1980000000001</v>
      </c>
      <c r="M370" s="89">
        <v>917.18100000000004</v>
      </c>
      <c r="N370" s="89">
        <v>3223.4319999999998</v>
      </c>
      <c r="O370" s="89">
        <v>10622.243</v>
      </c>
      <c r="P370" s="89">
        <v>9740.8870000000006</v>
      </c>
      <c r="Q370" s="89">
        <v>28864.082999999999</v>
      </c>
      <c r="R370" s="89">
        <v>36692.048999999999</v>
      </c>
      <c r="S370" s="69">
        <f t="shared" si="6"/>
        <v>151269.40000000002</v>
      </c>
      <c r="T370" s="60"/>
      <c r="U370" s="60"/>
      <c r="V370" s="60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</row>
    <row r="371" spans="1:39" x14ac:dyDescent="0.2">
      <c r="A371" s="183" t="s">
        <v>204</v>
      </c>
      <c r="B371" s="88" t="s">
        <v>827</v>
      </c>
      <c r="C371" s="88" t="s">
        <v>522</v>
      </c>
      <c r="D371" s="119" t="s">
        <v>509</v>
      </c>
      <c r="E371" s="119" t="s">
        <v>2205</v>
      </c>
      <c r="F371" s="119" t="s">
        <v>1211</v>
      </c>
      <c r="G371" s="89">
        <v>25658.6</v>
      </c>
      <c r="H371" s="89">
        <v>23239.758000000002</v>
      </c>
      <c r="I371" s="89">
        <v>20756.100999999999</v>
      </c>
      <c r="J371" s="89">
        <v>15529.776</v>
      </c>
      <c r="K371" s="89">
        <v>0</v>
      </c>
      <c r="L371" s="89">
        <v>0</v>
      </c>
      <c r="M371" s="89">
        <v>0</v>
      </c>
      <c r="N371" s="89">
        <v>0</v>
      </c>
      <c r="O371" s="89">
        <v>0</v>
      </c>
      <c r="P371" s="89">
        <v>0</v>
      </c>
      <c r="Q371" s="89">
        <v>0</v>
      </c>
      <c r="R371" s="89">
        <v>0</v>
      </c>
      <c r="S371" s="69">
        <f t="shared" si="6"/>
        <v>85184.235000000001</v>
      </c>
      <c r="T371" s="60"/>
      <c r="U371" s="60"/>
      <c r="V371" s="60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</row>
    <row r="372" spans="1:39" x14ac:dyDescent="0.2">
      <c r="A372" s="183" t="s">
        <v>204</v>
      </c>
      <c r="B372" s="88" t="s">
        <v>828</v>
      </c>
      <c r="C372" s="88" t="s">
        <v>522</v>
      </c>
      <c r="D372" s="119" t="s">
        <v>509</v>
      </c>
      <c r="E372" s="119" t="s">
        <v>2205</v>
      </c>
      <c r="F372" s="119" t="s">
        <v>1211</v>
      </c>
      <c r="G372" s="89">
        <v>34460.11</v>
      </c>
      <c r="H372" s="89">
        <v>31954.668000000001</v>
      </c>
      <c r="I372" s="89">
        <v>28539.638999999999</v>
      </c>
      <c r="J372" s="89">
        <v>21353.440999999999</v>
      </c>
      <c r="K372" s="89">
        <v>0</v>
      </c>
      <c r="L372" s="89">
        <v>0</v>
      </c>
      <c r="M372" s="89">
        <v>0</v>
      </c>
      <c r="N372" s="89">
        <v>0</v>
      </c>
      <c r="O372" s="89">
        <v>0</v>
      </c>
      <c r="P372" s="89">
        <v>0</v>
      </c>
      <c r="Q372" s="89">
        <v>0</v>
      </c>
      <c r="R372" s="89">
        <v>0</v>
      </c>
      <c r="S372" s="69">
        <f t="shared" si="6"/>
        <v>116307.85800000001</v>
      </c>
      <c r="T372" s="60"/>
      <c r="U372" s="60"/>
      <c r="V372" s="60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</row>
    <row r="373" spans="1:39" x14ac:dyDescent="0.2">
      <c r="A373" s="183" t="s">
        <v>204</v>
      </c>
      <c r="B373" s="88" t="s">
        <v>829</v>
      </c>
      <c r="C373" s="88" t="s">
        <v>522</v>
      </c>
      <c r="D373" s="119" t="s">
        <v>509</v>
      </c>
      <c r="E373" s="119" t="s">
        <v>2205</v>
      </c>
      <c r="F373" s="119" t="s">
        <v>1211</v>
      </c>
      <c r="G373" s="89">
        <v>31611.416000000001</v>
      </c>
      <c r="H373" s="89">
        <v>27805.758000000002</v>
      </c>
      <c r="I373" s="89">
        <v>26805.881000000001</v>
      </c>
      <c r="J373" s="89">
        <v>19882.838</v>
      </c>
      <c r="K373" s="89">
        <v>1784.4</v>
      </c>
      <c r="L373" s="89">
        <v>0</v>
      </c>
      <c r="M373" s="89">
        <v>0</v>
      </c>
      <c r="N373" s="89">
        <v>2217.5239999999999</v>
      </c>
      <c r="O373" s="89">
        <v>20517.655999999999</v>
      </c>
      <c r="P373" s="89">
        <v>23750.757000000001</v>
      </c>
      <c r="Q373" s="89">
        <v>31393.191999999999</v>
      </c>
      <c r="R373" s="89">
        <v>36773.036999999997</v>
      </c>
      <c r="S373" s="69">
        <f t="shared" si="6"/>
        <v>222542.45900000003</v>
      </c>
      <c r="T373" s="60"/>
      <c r="U373" s="60"/>
      <c r="V373" s="60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</row>
    <row r="374" spans="1:39" x14ac:dyDescent="0.2">
      <c r="A374" s="183" t="s">
        <v>204</v>
      </c>
      <c r="B374" s="88" t="s">
        <v>830</v>
      </c>
      <c r="C374" s="88" t="s">
        <v>522</v>
      </c>
      <c r="D374" s="119" t="s">
        <v>509</v>
      </c>
      <c r="E374" s="119" t="s">
        <v>2205</v>
      </c>
      <c r="F374" s="119" t="s">
        <v>1211</v>
      </c>
      <c r="G374" s="89">
        <v>27986.499</v>
      </c>
      <c r="H374" s="89">
        <v>24570.738000000001</v>
      </c>
      <c r="I374" s="89">
        <v>23513.947</v>
      </c>
      <c r="J374" s="89">
        <v>17712.314999999999</v>
      </c>
      <c r="K374" s="89">
        <v>1605.6020000000001</v>
      </c>
      <c r="L374" s="89">
        <v>0</v>
      </c>
      <c r="M374" s="89">
        <v>0</v>
      </c>
      <c r="N374" s="89">
        <v>1990.2470000000001</v>
      </c>
      <c r="O374" s="89">
        <v>18421.087</v>
      </c>
      <c r="P374" s="89">
        <v>21271.09</v>
      </c>
      <c r="Q374" s="89">
        <v>28233.214</v>
      </c>
      <c r="R374" s="89">
        <v>33095.733</v>
      </c>
      <c r="S374" s="69">
        <f t="shared" si="6"/>
        <v>198400.47200000004</v>
      </c>
      <c r="T374" s="60"/>
      <c r="U374" s="60"/>
      <c r="V374" s="60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</row>
    <row r="375" spans="1:39" x14ac:dyDescent="0.2">
      <c r="A375" s="183" t="s">
        <v>204</v>
      </c>
      <c r="B375" s="88" t="s">
        <v>831</v>
      </c>
      <c r="C375" s="88" t="s">
        <v>522</v>
      </c>
      <c r="D375" s="119" t="s">
        <v>509</v>
      </c>
      <c r="E375" s="119" t="s">
        <v>2205</v>
      </c>
      <c r="F375" s="119" t="s">
        <v>1211</v>
      </c>
      <c r="G375" s="89">
        <v>28364.981</v>
      </c>
      <c r="H375" s="89">
        <v>24855.812999999998</v>
      </c>
      <c r="I375" s="89">
        <v>23013.174999999999</v>
      </c>
      <c r="J375" s="89">
        <v>14974.593999999999</v>
      </c>
      <c r="K375" s="89">
        <v>770.08500000000004</v>
      </c>
      <c r="L375" s="89">
        <v>0</v>
      </c>
      <c r="M375" s="89">
        <v>0</v>
      </c>
      <c r="N375" s="89">
        <v>1572.069</v>
      </c>
      <c r="O375" s="89">
        <v>15674.353999999999</v>
      </c>
      <c r="P375" s="89">
        <v>19191.989000000001</v>
      </c>
      <c r="Q375" s="89">
        <v>27904.131000000001</v>
      </c>
      <c r="R375" s="89">
        <v>33094.25</v>
      </c>
      <c r="S375" s="69">
        <f t="shared" si="6"/>
        <v>189415.44099999999</v>
      </c>
      <c r="T375" s="60"/>
      <c r="U375" s="60"/>
      <c r="V375" s="60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</row>
    <row r="376" spans="1:39" x14ac:dyDescent="0.2">
      <c r="A376" s="183" t="s">
        <v>204</v>
      </c>
      <c r="B376" s="88" t="s">
        <v>832</v>
      </c>
      <c r="C376" s="88" t="s">
        <v>522</v>
      </c>
      <c r="D376" s="119" t="s">
        <v>509</v>
      </c>
      <c r="E376" s="119" t="s">
        <v>2205</v>
      </c>
      <c r="F376" s="119" t="s">
        <v>1211</v>
      </c>
      <c r="G376" s="89">
        <v>26253.278999999999</v>
      </c>
      <c r="H376" s="89">
        <v>20858.638999999999</v>
      </c>
      <c r="I376" s="89">
        <v>17805.667000000001</v>
      </c>
      <c r="J376" s="89">
        <v>6133.652</v>
      </c>
      <c r="K376" s="89">
        <v>3.9580000000000002</v>
      </c>
      <c r="L376" s="89">
        <v>0</v>
      </c>
      <c r="M376" s="89">
        <v>0</v>
      </c>
      <c r="N376" s="89">
        <v>372.77600000000001</v>
      </c>
      <c r="O376" s="89">
        <v>7991.7</v>
      </c>
      <c r="P376" s="89">
        <v>13849.888999999999</v>
      </c>
      <c r="Q376" s="89">
        <v>26936.194</v>
      </c>
      <c r="R376" s="89">
        <v>33095.733</v>
      </c>
      <c r="S376" s="69">
        <f t="shared" si="6"/>
        <v>153301.48699999999</v>
      </c>
      <c r="T376" s="60"/>
      <c r="U376" s="60"/>
      <c r="V376" s="60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</row>
    <row r="377" spans="1:39" x14ac:dyDescent="0.2">
      <c r="A377" s="183" t="s">
        <v>204</v>
      </c>
      <c r="B377" s="88" t="s">
        <v>833</v>
      </c>
      <c r="C377" s="88" t="s">
        <v>522</v>
      </c>
      <c r="D377" s="119" t="s">
        <v>509</v>
      </c>
      <c r="E377" s="119" t="s">
        <v>2205</v>
      </c>
      <c r="F377" s="119" t="s">
        <v>1211</v>
      </c>
      <c r="G377" s="89">
        <v>30798.434000000001</v>
      </c>
      <c r="H377" s="89">
        <v>25540.905999999999</v>
      </c>
      <c r="I377" s="89">
        <v>23445.504000000001</v>
      </c>
      <c r="J377" s="89">
        <v>12925.040999999999</v>
      </c>
      <c r="K377" s="89">
        <v>535.27700000000004</v>
      </c>
      <c r="L377" s="89">
        <v>0</v>
      </c>
      <c r="M377" s="89">
        <v>0</v>
      </c>
      <c r="N377" s="89">
        <v>1349.27</v>
      </c>
      <c r="O377" s="89">
        <v>14179.204</v>
      </c>
      <c r="P377" s="89">
        <v>20087.285</v>
      </c>
      <c r="Q377" s="89">
        <v>10279.602999999999</v>
      </c>
      <c r="R377" s="89">
        <v>36772.207000000002</v>
      </c>
      <c r="S377" s="69">
        <f t="shared" si="6"/>
        <v>175912.731</v>
      </c>
      <c r="T377" s="60"/>
      <c r="U377" s="60"/>
      <c r="V377" s="60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</row>
    <row r="378" spans="1:39" x14ac:dyDescent="0.2">
      <c r="A378" s="183" t="s">
        <v>204</v>
      </c>
      <c r="B378" s="88" t="s">
        <v>834</v>
      </c>
      <c r="C378" s="88" t="s">
        <v>522</v>
      </c>
      <c r="D378" s="119" t="s">
        <v>509</v>
      </c>
      <c r="E378" s="119" t="s">
        <v>2205</v>
      </c>
      <c r="F378" s="119" t="s">
        <v>1211</v>
      </c>
      <c r="G378" s="89">
        <v>27967.157999999999</v>
      </c>
      <c r="H378" s="89">
        <v>23038.601999999999</v>
      </c>
      <c r="I378" s="89">
        <v>20317.097000000002</v>
      </c>
      <c r="J378" s="89">
        <v>9329.5429999999997</v>
      </c>
      <c r="K378" s="89">
        <v>336.15100000000001</v>
      </c>
      <c r="L378" s="89">
        <v>0</v>
      </c>
      <c r="M378" s="89">
        <v>0</v>
      </c>
      <c r="N378" s="89">
        <v>448.54899999999998</v>
      </c>
      <c r="O378" s="89">
        <v>10522.242</v>
      </c>
      <c r="P378" s="89">
        <v>16904.194</v>
      </c>
      <c r="Q378" s="89">
        <v>27593.028999999999</v>
      </c>
      <c r="R378" s="89">
        <v>33095.733</v>
      </c>
      <c r="S378" s="69">
        <f t="shared" si="6"/>
        <v>169552.29800000001</v>
      </c>
      <c r="T378" s="60"/>
      <c r="U378" s="60"/>
      <c r="V378" s="60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</row>
    <row r="379" spans="1:39" x14ac:dyDescent="0.2">
      <c r="A379" s="183" t="s">
        <v>204</v>
      </c>
      <c r="B379" s="88" t="s">
        <v>835</v>
      </c>
      <c r="C379" s="88" t="s">
        <v>522</v>
      </c>
      <c r="D379" s="119" t="s">
        <v>509</v>
      </c>
      <c r="E379" s="119" t="s">
        <v>2205</v>
      </c>
      <c r="F379" s="119" t="s">
        <v>1211</v>
      </c>
      <c r="G379" s="89">
        <v>28110.41</v>
      </c>
      <c r="H379" s="89">
        <v>21882.578000000001</v>
      </c>
      <c r="I379" s="89">
        <v>13733.441999999999</v>
      </c>
      <c r="J379" s="89">
        <v>7554.9849999999997</v>
      </c>
      <c r="K379" s="89">
        <v>197.01499999999999</v>
      </c>
      <c r="L379" s="89">
        <v>0</v>
      </c>
      <c r="M379" s="89">
        <v>0</v>
      </c>
      <c r="N379" s="89">
        <v>359.88</v>
      </c>
      <c r="O379" s="89">
        <v>4108.5540000000001</v>
      </c>
      <c r="P379" s="89">
        <v>15884.904</v>
      </c>
      <c r="Q379" s="89">
        <v>27211.985000000001</v>
      </c>
      <c r="R379" s="89">
        <v>32354.341</v>
      </c>
      <c r="S379" s="69">
        <f t="shared" si="6"/>
        <v>151398.09399999998</v>
      </c>
      <c r="T379" s="60"/>
      <c r="U379" s="60"/>
      <c r="V379" s="60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</row>
    <row r="380" spans="1:39" x14ac:dyDescent="0.2">
      <c r="A380" s="183" t="s">
        <v>204</v>
      </c>
      <c r="B380" s="88" t="s">
        <v>836</v>
      </c>
      <c r="C380" s="88" t="s">
        <v>522</v>
      </c>
      <c r="D380" s="119" t="s">
        <v>509</v>
      </c>
      <c r="E380" s="119" t="s">
        <v>2205</v>
      </c>
      <c r="F380" s="119" t="s">
        <v>1211</v>
      </c>
      <c r="G380" s="89">
        <v>27765.245999999999</v>
      </c>
      <c r="H380" s="89">
        <v>23701.638999999999</v>
      </c>
      <c r="I380" s="89">
        <v>22430.185000000001</v>
      </c>
      <c r="J380" s="89">
        <v>14545.957</v>
      </c>
      <c r="K380" s="89">
        <v>932.59799999999996</v>
      </c>
      <c r="L380" s="89">
        <v>0</v>
      </c>
      <c r="M380" s="89">
        <v>0</v>
      </c>
      <c r="N380" s="89">
        <v>1259.133</v>
      </c>
      <c r="O380" s="89">
        <v>14917.204</v>
      </c>
      <c r="P380" s="89">
        <v>19119.991999999998</v>
      </c>
      <c r="Q380" s="89">
        <v>28249.874</v>
      </c>
      <c r="R380" s="89">
        <v>33095.733</v>
      </c>
      <c r="S380" s="69">
        <f t="shared" si="6"/>
        <v>186017.56099999999</v>
      </c>
      <c r="T380" s="60"/>
      <c r="U380" s="60"/>
      <c r="V380" s="60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</row>
    <row r="381" spans="1:39" x14ac:dyDescent="0.2">
      <c r="A381" s="183" t="s">
        <v>204</v>
      </c>
      <c r="B381" s="88" t="s">
        <v>837</v>
      </c>
      <c r="C381" s="88" t="s">
        <v>522</v>
      </c>
      <c r="D381" s="119" t="s">
        <v>509</v>
      </c>
      <c r="E381" s="119" t="s">
        <v>2205</v>
      </c>
      <c r="F381" s="119" t="s">
        <v>1211</v>
      </c>
      <c r="G381" s="89">
        <v>29350.214</v>
      </c>
      <c r="H381" s="89">
        <v>21019.536</v>
      </c>
      <c r="I381" s="89">
        <v>17005.830999999998</v>
      </c>
      <c r="J381" s="89">
        <v>4169.3760000000002</v>
      </c>
      <c r="K381" s="89">
        <v>0</v>
      </c>
      <c r="L381" s="89">
        <v>0</v>
      </c>
      <c r="M381" s="89">
        <v>0</v>
      </c>
      <c r="N381" s="89">
        <v>264.18599999999998</v>
      </c>
      <c r="O381" s="89">
        <v>6683.3469999999998</v>
      </c>
      <c r="P381" s="89">
        <v>13904.710999999999</v>
      </c>
      <c r="Q381" s="89">
        <v>28431.73</v>
      </c>
      <c r="R381" s="89">
        <v>36770.57</v>
      </c>
      <c r="S381" s="69">
        <f t="shared" si="6"/>
        <v>157599.50099999999</v>
      </c>
      <c r="T381" s="60"/>
      <c r="U381" s="60"/>
      <c r="V381" s="60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</row>
    <row r="382" spans="1:39" x14ac:dyDescent="0.2">
      <c r="A382" s="183" t="s">
        <v>204</v>
      </c>
      <c r="B382" s="88" t="s">
        <v>838</v>
      </c>
      <c r="C382" s="88" t="s">
        <v>522</v>
      </c>
      <c r="D382" s="119" t="s">
        <v>509</v>
      </c>
      <c r="E382" s="119" t="s">
        <v>2205</v>
      </c>
      <c r="F382" s="119" t="s">
        <v>1211</v>
      </c>
      <c r="G382" s="89">
        <v>19641.253000000001</v>
      </c>
      <c r="H382" s="89">
        <v>15600.022999999999</v>
      </c>
      <c r="I382" s="89">
        <v>12746.106</v>
      </c>
      <c r="J382" s="89">
        <v>4676.2659999999996</v>
      </c>
      <c r="K382" s="89">
        <v>953.24300000000005</v>
      </c>
      <c r="L382" s="89">
        <v>0</v>
      </c>
      <c r="M382" s="89">
        <v>0</v>
      </c>
      <c r="N382" s="89">
        <v>3483.47</v>
      </c>
      <c r="O382" s="89">
        <v>7542.259</v>
      </c>
      <c r="P382" s="89">
        <v>11803.196</v>
      </c>
      <c r="Q382" s="89">
        <v>19644.187999999998</v>
      </c>
      <c r="R382" s="89">
        <v>25560.072</v>
      </c>
      <c r="S382" s="69">
        <f t="shared" si="6"/>
        <v>121650.076</v>
      </c>
      <c r="T382" s="60"/>
      <c r="U382" s="60"/>
      <c r="V382" s="60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</row>
    <row r="383" spans="1:39" x14ac:dyDescent="0.2">
      <c r="A383" s="183" t="s">
        <v>204</v>
      </c>
      <c r="B383" s="88" t="s">
        <v>839</v>
      </c>
      <c r="C383" s="88" t="s">
        <v>522</v>
      </c>
      <c r="D383" s="119" t="s">
        <v>509</v>
      </c>
      <c r="E383" s="119" t="s">
        <v>2205</v>
      </c>
      <c r="F383" s="119" t="s">
        <v>1211</v>
      </c>
      <c r="G383" s="89">
        <v>29131.817999999999</v>
      </c>
      <c r="H383" s="89">
        <v>21851.065999999999</v>
      </c>
      <c r="I383" s="89">
        <v>20805.569</v>
      </c>
      <c r="J383" s="89">
        <v>8269.4850000000006</v>
      </c>
      <c r="K383" s="89">
        <v>1296.2619999999999</v>
      </c>
      <c r="L383" s="89">
        <v>0</v>
      </c>
      <c r="M383" s="89">
        <v>0</v>
      </c>
      <c r="N383" s="89">
        <v>4234.9369999999999</v>
      </c>
      <c r="O383" s="89">
        <v>14592.960999999999</v>
      </c>
      <c r="P383" s="89">
        <v>18309.589</v>
      </c>
      <c r="Q383" s="89">
        <v>28146.752</v>
      </c>
      <c r="R383" s="89">
        <v>35691.411</v>
      </c>
      <c r="S383" s="69">
        <f t="shared" si="6"/>
        <v>182329.85</v>
      </c>
      <c r="T383" s="60"/>
      <c r="U383" s="60"/>
      <c r="V383" s="60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</row>
    <row r="384" spans="1:39" x14ac:dyDescent="0.2">
      <c r="A384" s="183" t="s">
        <v>204</v>
      </c>
      <c r="B384" s="88" t="s">
        <v>840</v>
      </c>
      <c r="C384" s="88" t="s">
        <v>522</v>
      </c>
      <c r="D384" s="119" t="s">
        <v>509</v>
      </c>
      <c r="E384" s="119" t="s">
        <v>2205</v>
      </c>
      <c r="F384" s="119" t="s">
        <v>1211</v>
      </c>
      <c r="G384" s="89">
        <v>5757.6319999999996</v>
      </c>
      <c r="H384" s="89">
        <v>6869.3440000000001</v>
      </c>
      <c r="I384" s="89">
        <v>0</v>
      </c>
      <c r="J384" s="89">
        <v>722.65099999999995</v>
      </c>
      <c r="K384" s="89">
        <v>0</v>
      </c>
      <c r="L384" s="89">
        <v>2364.0149999999999</v>
      </c>
      <c r="M384" s="89">
        <v>3067.9029999999998</v>
      </c>
      <c r="N384" s="89">
        <v>167.71700000000001</v>
      </c>
      <c r="O384" s="89">
        <v>6263.73</v>
      </c>
      <c r="P384" s="89">
        <v>8536.6270000000004</v>
      </c>
      <c r="Q384" s="89">
        <v>10959.441000000001</v>
      </c>
      <c r="R384" s="89">
        <v>946.54</v>
      </c>
      <c r="S384" s="69">
        <f t="shared" si="6"/>
        <v>45655.6</v>
      </c>
      <c r="T384" s="60"/>
      <c r="U384" s="60"/>
      <c r="V384" s="60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</row>
    <row r="385" spans="1:39" x14ac:dyDescent="0.2">
      <c r="A385" s="183" t="s">
        <v>204</v>
      </c>
      <c r="B385" s="88" t="s">
        <v>841</v>
      </c>
      <c r="C385" s="88" t="s">
        <v>522</v>
      </c>
      <c r="D385" s="119" t="s">
        <v>509</v>
      </c>
      <c r="E385" s="119" t="s">
        <v>2205</v>
      </c>
      <c r="F385" s="119" t="s">
        <v>1211</v>
      </c>
      <c r="G385" s="89">
        <v>10524.742</v>
      </c>
      <c r="H385" s="89">
        <v>6869.0420000000004</v>
      </c>
      <c r="I385" s="89">
        <v>293.32799999999997</v>
      </c>
      <c r="J385" s="89">
        <v>722.65099999999995</v>
      </c>
      <c r="K385" s="89">
        <v>0</v>
      </c>
      <c r="L385" s="89">
        <v>2238.0149999999999</v>
      </c>
      <c r="M385" s="89">
        <v>75.152000000000001</v>
      </c>
      <c r="N385" s="89">
        <v>167.71700000000001</v>
      </c>
      <c r="O385" s="89">
        <v>3079.4369999999999</v>
      </c>
      <c r="P385" s="89">
        <v>7979.7380000000003</v>
      </c>
      <c r="Q385" s="89">
        <v>11032.84</v>
      </c>
      <c r="R385" s="89">
        <v>159.10900000000001</v>
      </c>
      <c r="S385" s="69">
        <f t="shared" si="6"/>
        <v>43141.771000000001</v>
      </c>
      <c r="T385" s="60"/>
      <c r="U385" s="60"/>
      <c r="V385" s="60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</row>
    <row r="386" spans="1:39" x14ac:dyDescent="0.2">
      <c r="A386" s="183" t="s">
        <v>204</v>
      </c>
      <c r="B386" s="88" t="s">
        <v>842</v>
      </c>
      <c r="C386" s="88" t="s">
        <v>522</v>
      </c>
      <c r="D386" s="119" t="s">
        <v>509</v>
      </c>
      <c r="E386" s="119" t="s">
        <v>2205</v>
      </c>
      <c r="F386" s="119" t="s">
        <v>1211</v>
      </c>
      <c r="G386" s="89">
        <v>6051.1409999999996</v>
      </c>
      <c r="H386" s="89">
        <v>2572.6190000000001</v>
      </c>
      <c r="I386" s="89">
        <v>2514.2919999999999</v>
      </c>
      <c r="J386" s="89">
        <v>103.318</v>
      </c>
      <c r="K386" s="89">
        <v>0</v>
      </c>
      <c r="L386" s="89">
        <v>407.245</v>
      </c>
      <c r="M386" s="89">
        <v>401.33</v>
      </c>
      <c r="N386" s="89">
        <v>167.71700000000001</v>
      </c>
      <c r="O386" s="89">
        <v>1117.4760000000001</v>
      </c>
      <c r="P386" s="89">
        <v>10690.23</v>
      </c>
      <c r="Q386" s="89">
        <v>12540.513999999999</v>
      </c>
      <c r="R386" s="89">
        <v>159.10900000000001</v>
      </c>
      <c r="S386" s="69">
        <f t="shared" si="6"/>
        <v>36724.990999999995</v>
      </c>
      <c r="T386" s="60"/>
      <c r="U386" s="60"/>
      <c r="V386" s="60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</row>
    <row r="387" spans="1:39" x14ac:dyDescent="0.2">
      <c r="A387" s="183" t="s">
        <v>204</v>
      </c>
      <c r="B387" s="88" t="s">
        <v>843</v>
      </c>
      <c r="C387" s="88" t="s">
        <v>522</v>
      </c>
      <c r="D387" s="119" t="s">
        <v>509</v>
      </c>
      <c r="E387" s="119" t="s">
        <v>2205</v>
      </c>
      <c r="F387" s="119" t="s">
        <v>1211</v>
      </c>
      <c r="G387" s="89">
        <v>9580.5959999999995</v>
      </c>
      <c r="H387" s="89">
        <v>2572.6190000000001</v>
      </c>
      <c r="I387" s="89">
        <v>2795.8609999999999</v>
      </c>
      <c r="J387" s="89">
        <v>103.318</v>
      </c>
      <c r="K387" s="89">
        <v>0</v>
      </c>
      <c r="L387" s="89">
        <v>2258.4859999999999</v>
      </c>
      <c r="M387" s="89">
        <v>0</v>
      </c>
      <c r="N387" s="89">
        <v>1555.9839999999999</v>
      </c>
      <c r="O387" s="89">
        <v>2160.33</v>
      </c>
      <c r="P387" s="89">
        <v>0</v>
      </c>
      <c r="Q387" s="89">
        <v>12757.334999999999</v>
      </c>
      <c r="R387" s="89">
        <v>159.10900000000001</v>
      </c>
      <c r="S387" s="69">
        <f t="shared" si="6"/>
        <v>33943.637999999999</v>
      </c>
      <c r="T387" s="60"/>
      <c r="U387" s="60"/>
      <c r="V387" s="60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</row>
    <row r="388" spans="1:39" x14ac:dyDescent="0.2">
      <c r="A388" s="183" t="s">
        <v>204</v>
      </c>
      <c r="B388" s="88" t="s">
        <v>844</v>
      </c>
      <c r="C388" s="88" t="s">
        <v>522</v>
      </c>
      <c r="D388" s="119" t="s">
        <v>509</v>
      </c>
      <c r="E388" s="119" t="s">
        <v>2205</v>
      </c>
      <c r="F388" s="119" t="s">
        <v>1211</v>
      </c>
      <c r="G388" s="89">
        <v>9874.1049999999996</v>
      </c>
      <c r="H388" s="89">
        <v>6844.1059999999998</v>
      </c>
      <c r="I388" s="89">
        <v>2799.7809999999999</v>
      </c>
      <c r="J388" s="89">
        <v>722.65099999999995</v>
      </c>
      <c r="K388" s="89">
        <v>0</v>
      </c>
      <c r="L388" s="89">
        <v>2494.89</v>
      </c>
      <c r="M388" s="89">
        <v>3067.9029999999998</v>
      </c>
      <c r="N388" s="89">
        <v>1563.078</v>
      </c>
      <c r="O388" s="89">
        <v>8464.6769999999997</v>
      </c>
      <c r="P388" s="89">
        <v>13232.424000000001</v>
      </c>
      <c r="Q388" s="89">
        <v>10604.411</v>
      </c>
      <c r="R388" s="89">
        <v>0</v>
      </c>
      <c r="S388" s="69">
        <f t="shared" si="6"/>
        <v>59668.025999999998</v>
      </c>
      <c r="T388" s="60"/>
      <c r="U388" s="60"/>
      <c r="V388" s="60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</row>
    <row r="389" spans="1:39" x14ac:dyDescent="0.2">
      <c r="A389" s="183" t="s">
        <v>204</v>
      </c>
      <c r="B389" s="88" t="s">
        <v>845</v>
      </c>
      <c r="C389" s="88" t="s">
        <v>522</v>
      </c>
      <c r="D389" s="119" t="s">
        <v>509</v>
      </c>
      <c r="E389" s="119" t="s">
        <v>2205</v>
      </c>
      <c r="F389" s="119" t="s">
        <v>1211</v>
      </c>
      <c r="G389" s="89">
        <v>4781.049</v>
      </c>
      <c r="H389" s="89">
        <v>6825.8559999999998</v>
      </c>
      <c r="I389" s="89">
        <v>108.009</v>
      </c>
      <c r="J389" s="89">
        <v>722.65099999999995</v>
      </c>
      <c r="K389" s="89">
        <v>0</v>
      </c>
      <c r="L389" s="89">
        <v>2439.0790000000002</v>
      </c>
      <c r="M389" s="89">
        <v>2776.63</v>
      </c>
      <c r="N389" s="89">
        <v>1563.078</v>
      </c>
      <c r="O389" s="89">
        <v>8464.6769999999997</v>
      </c>
      <c r="P389" s="89">
        <v>13232.424000000001</v>
      </c>
      <c r="Q389" s="89">
        <v>13970.332</v>
      </c>
      <c r="R389" s="89">
        <v>946.54</v>
      </c>
      <c r="S389" s="69">
        <f t="shared" si="6"/>
        <v>55830.325000000004</v>
      </c>
      <c r="T389" s="60"/>
      <c r="U389" s="60"/>
      <c r="V389" s="60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</row>
    <row r="390" spans="1:39" x14ac:dyDescent="0.2">
      <c r="A390" s="183" t="s">
        <v>204</v>
      </c>
      <c r="B390" s="88" t="s">
        <v>846</v>
      </c>
      <c r="C390" s="88" t="s">
        <v>522</v>
      </c>
      <c r="D390" s="119" t="s">
        <v>509</v>
      </c>
      <c r="E390" s="119" t="s">
        <v>2205</v>
      </c>
      <c r="F390" s="119" t="s">
        <v>1211</v>
      </c>
      <c r="G390" s="89">
        <v>6128.701</v>
      </c>
      <c r="H390" s="89">
        <v>3087.143</v>
      </c>
      <c r="I390" s="89">
        <v>129.61199999999999</v>
      </c>
      <c r="J390" s="89">
        <v>123.982</v>
      </c>
      <c r="K390" s="89">
        <v>0</v>
      </c>
      <c r="L390" s="89">
        <v>385.16699999999997</v>
      </c>
      <c r="M390" s="89">
        <v>740.94299999999998</v>
      </c>
      <c r="N390" s="89">
        <v>260.51299999999998</v>
      </c>
      <c r="O390" s="89">
        <v>319.65699999999998</v>
      </c>
      <c r="P390" s="89">
        <v>11958.052</v>
      </c>
      <c r="Q390" s="89">
        <v>8280.7209999999995</v>
      </c>
      <c r="R390" s="89">
        <v>190.93100000000001</v>
      </c>
      <c r="S390" s="69">
        <f t="shared" si="6"/>
        <v>31605.421999999995</v>
      </c>
      <c r="T390" s="60"/>
      <c r="U390" s="60"/>
      <c r="V390" s="60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</row>
    <row r="391" spans="1:39" x14ac:dyDescent="0.2">
      <c r="A391" s="183" t="s">
        <v>204</v>
      </c>
      <c r="B391" s="88" t="s">
        <v>847</v>
      </c>
      <c r="C391" s="88" t="s">
        <v>522</v>
      </c>
      <c r="D391" s="119" t="s">
        <v>509</v>
      </c>
      <c r="E391" s="119" t="s">
        <v>2205</v>
      </c>
      <c r="F391" s="119" t="s">
        <v>1211</v>
      </c>
      <c r="G391" s="89">
        <v>6480.9110000000001</v>
      </c>
      <c r="H391" s="89">
        <v>6975.0069999999996</v>
      </c>
      <c r="I391" s="89">
        <v>0</v>
      </c>
      <c r="J391" s="89">
        <v>123.982</v>
      </c>
      <c r="K391" s="89">
        <v>0</v>
      </c>
      <c r="L391" s="89">
        <v>559.471</v>
      </c>
      <c r="M391" s="89">
        <v>391.41399999999999</v>
      </c>
      <c r="N391" s="89">
        <v>252.001</v>
      </c>
      <c r="O391" s="89">
        <v>1512.89</v>
      </c>
      <c r="P391" s="89">
        <v>9575.6869999999999</v>
      </c>
      <c r="Q391" s="89">
        <v>9928.991</v>
      </c>
      <c r="R391" s="89">
        <v>1135.847</v>
      </c>
      <c r="S391" s="69">
        <f t="shared" si="6"/>
        <v>36936.201000000001</v>
      </c>
      <c r="T391" s="60"/>
      <c r="U391" s="60"/>
      <c r="V391" s="60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</row>
    <row r="392" spans="1:39" x14ac:dyDescent="0.2">
      <c r="A392" s="183" t="s">
        <v>204</v>
      </c>
      <c r="B392" s="88" t="s">
        <v>848</v>
      </c>
      <c r="C392" s="88" t="s">
        <v>522</v>
      </c>
      <c r="D392" s="119" t="s">
        <v>509</v>
      </c>
      <c r="E392" s="119" t="s">
        <v>2205</v>
      </c>
      <c r="F392" s="119" t="s">
        <v>1211</v>
      </c>
      <c r="G392" s="89">
        <v>5593.3959999999997</v>
      </c>
      <c r="H392" s="89">
        <v>5532.2420000000002</v>
      </c>
      <c r="I392" s="89">
        <v>0</v>
      </c>
      <c r="J392" s="89">
        <v>1083.9780000000001</v>
      </c>
      <c r="K392" s="89">
        <v>0</v>
      </c>
      <c r="L392" s="89">
        <v>244.93899999999999</v>
      </c>
      <c r="M392" s="89">
        <v>0</v>
      </c>
      <c r="N392" s="89">
        <v>251.57599999999999</v>
      </c>
      <c r="O392" s="89">
        <v>2129.1570000000002</v>
      </c>
      <c r="P392" s="89">
        <v>11969.61</v>
      </c>
      <c r="Q392" s="89">
        <v>20864.973000000002</v>
      </c>
      <c r="R392" s="89">
        <v>238.66499999999999</v>
      </c>
      <c r="S392" s="69">
        <f t="shared" si="6"/>
        <v>47908.536</v>
      </c>
      <c r="T392" s="60"/>
      <c r="U392" s="60"/>
      <c r="V392" s="60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</row>
    <row r="393" spans="1:39" x14ac:dyDescent="0.2">
      <c r="A393" s="183" t="s">
        <v>204</v>
      </c>
      <c r="B393" s="88" t="s">
        <v>849</v>
      </c>
      <c r="C393" s="88" t="s">
        <v>522</v>
      </c>
      <c r="D393" s="119" t="s">
        <v>509</v>
      </c>
      <c r="E393" s="119" t="s">
        <v>2205</v>
      </c>
      <c r="F393" s="119" t="s">
        <v>1211</v>
      </c>
      <c r="G393" s="89">
        <v>3930.9690000000001</v>
      </c>
      <c r="H393" s="89">
        <v>1465.605</v>
      </c>
      <c r="I393" s="89">
        <v>2528.0100000000002</v>
      </c>
      <c r="J393" s="89">
        <v>3249.3519999999999</v>
      </c>
      <c r="K393" s="89">
        <v>1192.915</v>
      </c>
      <c r="L393" s="89">
        <v>0</v>
      </c>
      <c r="M393" s="89">
        <v>0</v>
      </c>
      <c r="N393" s="89">
        <v>0</v>
      </c>
      <c r="O393" s="89">
        <v>0</v>
      </c>
      <c r="P393" s="89">
        <v>0</v>
      </c>
      <c r="Q393" s="89">
        <v>12993.638999999999</v>
      </c>
      <c r="R393" s="89">
        <v>17338.679</v>
      </c>
      <c r="S393" s="69">
        <f t="shared" ref="S393:S456" si="7">SUM(G393:R393)</f>
        <v>42699.169000000002</v>
      </c>
      <c r="T393" s="60"/>
      <c r="U393" s="60"/>
      <c r="V393" s="60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</row>
    <row r="394" spans="1:39" x14ac:dyDescent="0.2">
      <c r="A394" s="183" t="s">
        <v>204</v>
      </c>
      <c r="B394" s="88" t="s">
        <v>850</v>
      </c>
      <c r="C394" s="88" t="s">
        <v>522</v>
      </c>
      <c r="D394" s="119" t="s">
        <v>509</v>
      </c>
      <c r="E394" s="119" t="s">
        <v>2205</v>
      </c>
      <c r="F394" s="119" t="s">
        <v>1211</v>
      </c>
      <c r="G394" s="89">
        <v>11653.361000000001</v>
      </c>
      <c r="H394" s="89">
        <v>6218.857</v>
      </c>
      <c r="I394" s="89">
        <v>3609.6750000000002</v>
      </c>
      <c r="J394" s="89">
        <v>4943.3010000000004</v>
      </c>
      <c r="K394" s="89">
        <v>2248.4430000000002</v>
      </c>
      <c r="L394" s="89">
        <v>0</v>
      </c>
      <c r="M394" s="89">
        <v>0</v>
      </c>
      <c r="N394" s="89">
        <v>0</v>
      </c>
      <c r="O394" s="89">
        <v>0</v>
      </c>
      <c r="P394" s="89">
        <v>0</v>
      </c>
      <c r="Q394" s="89">
        <v>20775.241000000002</v>
      </c>
      <c r="R394" s="89">
        <v>29040.096000000001</v>
      </c>
      <c r="S394" s="69">
        <f t="shared" si="7"/>
        <v>78488.974000000002</v>
      </c>
      <c r="T394" s="60"/>
      <c r="U394" s="60"/>
      <c r="V394" s="60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</row>
    <row r="395" spans="1:39" x14ac:dyDescent="0.2">
      <c r="A395" s="183" t="s">
        <v>204</v>
      </c>
      <c r="B395" s="88" t="s">
        <v>851</v>
      </c>
      <c r="C395" s="88" t="s">
        <v>522</v>
      </c>
      <c r="D395" s="119" t="s">
        <v>509</v>
      </c>
      <c r="E395" s="119" t="s">
        <v>2205</v>
      </c>
      <c r="F395" s="119" t="s">
        <v>1211</v>
      </c>
      <c r="G395" s="89">
        <v>3081.9920000000002</v>
      </c>
      <c r="H395" s="89">
        <v>1343.5840000000001</v>
      </c>
      <c r="I395" s="89">
        <v>2631.8240000000001</v>
      </c>
      <c r="J395" s="89">
        <v>2426.672</v>
      </c>
      <c r="K395" s="89">
        <v>914.18299999999999</v>
      </c>
      <c r="L395" s="89">
        <v>0</v>
      </c>
      <c r="M395" s="89">
        <v>0</v>
      </c>
      <c r="N395" s="89">
        <v>0</v>
      </c>
      <c r="O395" s="89">
        <v>0</v>
      </c>
      <c r="P395" s="89">
        <v>0</v>
      </c>
      <c r="Q395" s="89">
        <v>13436.222</v>
      </c>
      <c r="R395" s="89">
        <v>22983.333999999999</v>
      </c>
      <c r="S395" s="69">
        <f t="shared" si="7"/>
        <v>46817.811000000002</v>
      </c>
      <c r="T395" s="60"/>
      <c r="U395" s="60"/>
      <c r="V395" s="60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</row>
    <row r="396" spans="1:39" x14ac:dyDescent="0.2">
      <c r="A396" s="183" t="s">
        <v>204</v>
      </c>
      <c r="B396" s="88" t="s">
        <v>852</v>
      </c>
      <c r="C396" s="88" t="s">
        <v>522</v>
      </c>
      <c r="D396" s="119" t="s">
        <v>509</v>
      </c>
      <c r="E396" s="119" t="s">
        <v>2205</v>
      </c>
      <c r="F396" s="119" t="s">
        <v>1211</v>
      </c>
      <c r="G396" s="89">
        <v>9076.3169999999991</v>
      </c>
      <c r="H396" s="89">
        <v>4964.3720000000003</v>
      </c>
      <c r="I396" s="89">
        <v>3864.6219999999998</v>
      </c>
      <c r="J396" s="89">
        <v>4836.9440000000004</v>
      </c>
      <c r="K396" s="89">
        <v>2303.5369999999998</v>
      </c>
      <c r="L396" s="89">
        <v>0</v>
      </c>
      <c r="M396" s="89">
        <v>0</v>
      </c>
      <c r="N396" s="89">
        <v>0</v>
      </c>
      <c r="O396" s="89">
        <v>0</v>
      </c>
      <c r="P396" s="89">
        <v>0</v>
      </c>
      <c r="Q396" s="89">
        <v>17963.019</v>
      </c>
      <c r="R396" s="89">
        <v>31902.11</v>
      </c>
      <c r="S396" s="69">
        <f t="shared" si="7"/>
        <v>74910.921000000002</v>
      </c>
      <c r="T396" s="60"/>
      <c r="U396" s="60"/>
      <c r="V396" s="60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</row>
    <row r="397" spans="1:39" x14ac:dyDescent="0.2">
      <c r="A397" s="183" t="s">
        <v>204</v>
      </c>
      <c r="B397" s="88" t="s">
        <v>853</v>
      </c>
      <c r="C397" s="88" t="s">
        <v>522</v>
      </c>
      <c r="D397" s="119" t="s">
        <v>509</v>
      </c>
      <c r="E397" s="119" t="s">
        <v>2205</v>
      </c>
      <c r="F397" s="119" t="s">
        <v>1211</v>
      </c>
      <c r="G397" s="89">
        <v>12964.808999999999</v>
      </c>
      <c r="H397" s="89">
        <v>6556.5129999999999</v>
      </c>
      <c r="I397" s="89">
        <v>4013.299</v>
      </c>
      <c r="J397" s="89">
        <v>5508.8969999999999</v>
      </c>
      <c r="K397" s="89">
        <v>2617.8040000000001</v>
      </c>
      <c r="L397" s="89">
        <v>0</v>
      </c>
      <c r="M397" s="89">
        <v>0</v>
      </c>
      <c r="N397" s="89">
        <v>0</v>
      </c>
      <c r="O397" s="89">
        <v>0</v>
      </c>
      <c r="P397" s="89">
        <v>0</v>
      </c>
      <c r="Q397" s="89">
        <v>23426.044000000002</v>
      </c>
      <c r="R397" s="89">
        <v>32293.685000000001</v>
      </c>
      <c r="S397" s="69">
        <f t="shared" si="7"/>
        <v>87381.051000000007</v>
      </c>
      <c r="T397" s="60"/>
      <c r="U397" s="60"/>
      <c r="V397" s="60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</row>
    <row r="398" spans="1:39" x14ac:dyDescent="0.2">
      <c r="A398" s="183" t="s">
        <v>204</v>
      </c>
      <c r="B398" s="88" t="s">
        <v>854</v>
      </c>
      <c r="C398" s="88" t="s">
        <v>522</v>
      </c>
      <c r="D398" s="119" t="s">
        <v>509</v>
      </c>
      <c r="E398" s="119" t="s">
        <v>2205</v>
      </c>
      <c r="F398" s="119" t="s">
        <v>1211</v>
      </c>
      <c r="G398" s="89">
        <v>8756.8490000000002</v>
      </c>
      <c r="H398" s="89">
        <v>4481.7179999999998</v>
      </c>
      <c r="I398" s="89">
        <v>3732.971</v>
      </c>
      <c r="J398" s="89">
        <v>4725.1049999999996</v>
      </c>
      <c r="K398" s="89">
        <v>1372.69</v>
      </c>
      <c r="L398" s="89">
        <v>0</v>
      </c>
      <c r="M398" s="89">
        <v>0</v>
      </c>
      <c r="N398" s="89">
        <v>0</v>
      </c>
      <c r="O398" s="89">
        <v>0</v>
      </c>
      <c r="P398" s="89">
        <v>0</v>
      </c>
      <c r="Q398" s="89">
        <v>19424.385999999999</v>
      </c>
      <c r="R398" s="89">
        <v>30193.817999999999</v>
      </c>
      <c r="S398" s="69">
        <f t="shared" si="7"/>
        <v>72687.536999999997</v>
      </c>
      <c r="T398" s="60"/>
      <c r="U398" s="60"/>
      <c r="V398" s="60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</row>
    <row r="399" spans="1:39" x14ac:dyDescent="0.2">
      <c r="A399" s="183" t="s">
        <v>204</v>
      </c>
      <c r="B399" s="88" t="s">
        <v>855</v>
      </c>
      <c r="C399" s="88" t="s">
        <v>522</v>
      </c>
      <c r="D399" s="119" t="s">
        <v>509</v>
      </c>
      <c r="E399" s="119" t="s">
        <v>2205</v>
      </c>
      <c r="F399" s="119" t="s">
        <v>1211</v>
      </c>
      <c r="G399" s="89">
        <v>4256.0720000000001</v>
      </c>
      <c r="H399" s="89">
        <v>1286.308</v>
      </c>
      <c r="I399" s="89">
        <v>2554.4659999999999</v>
      </c>
      <c r="J399" s="89">
        <v>970.39400000000001</v>
      </c>
      <c r="K399" s="89">
        <v>812.98699999999997</v>
      </c>
      <c r="L399" s="89">
        <v>0</v>
      </c>
      <c r="M399" s="89">
        <v>0</v>
      </c>
      <c r="N399" s="89">
        <v>0</v>
      </c>
      <c r="O399" s="89">
        <v>0</v>
      </c>
      <c r="P399" s="89">
        <v>0</v>
      </c>
      <c r="Q399" s="89">
        <v>13893.54</v>
      </c>
      <c r="R399" s="89">
        <v>23545.91</v>
      </c>
      <c r="S399" s="69">
        <f t="shared" si="7"/>
        <v>47319.676999999996</v>
      </c>
      <c r="T399" s="60"/>
      <c r="U399" s="60"/>
      <c r="V399" s="60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</row>
    <row r="400" spans="1:39" x14ac:dyDescent="0.2">
      <c r="A400" s="183" t="s">
        <v>204</v>
      </c>
      <c r="B400" s="88" t="s">
        <v>856</v>
      </c>
      <c r="C400" s="88" t="s">
        <v>522</v>
      </c>
      <c r="D400" s="119" t="s">
        <v>509</v>
      </c>
      <c r="E400" s="119" t="s">
        <v>2205</v>
      </c>
      <c r="F400" s="119" t="s">
        <v>1211</v>
      </c>
      <c r="G400" s="89">
        <v>4384.9769999999999</v>
      </c>
      <c r="H400" s="89">
        <v>1562.88</v>
      </c>
      <c r="I400" s="89">
        <v>2860.8470000000002</v>
      </c>
      <c r="J400" s="89">
        <v>1115.066</v>
      </c>
      <c r="K400" s="89">
        <v>837.42399999999998</v>
      </c>
      <c r="L400" s="89">
        <v>0</v>
      </c>
      <c r="M400" s="89">
        <v>0</v>
      </c>
      <c r="N400" s="89">
        <v>0</v>
      </c>
      <c r="O400" s="89">
        <v>0</v>
      </c>
      <c r="P400" s="89">
        <v>0</v>
      </c>
      <c r="Q400" s="89">
        <v>15608.291999999999</v>
      </c>
      <c r="R400" s="89">
        <v>24245.352999999999</v>
      </c>
      <c r="S400" s="69">
        <f t="shared" si="7"/>
        <v>50614.838999999993</v>
      </c>
      <c r="T400" s="60"/>
      <c r="U400" s="60"/>
      <c r="V400" s="60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</row>
    <row r="401" spans="1:39" x14ac:dyDescent="0.2">
      <c r="A401" s="183" t="s">
        <v>204</v>
      </c>
      <c r="B401" s="88" t="s">
        <v>857</v>
      </c>
      <c r="C401" s="88" t="s">
        <v>522</v>
      </c>
      <c r="D401" s="119" t="s">
        <v>509</v>
      </c>
      <c r="E401" s="119" t="s">
        <v>2205</v>
      </c>
      <c r="F401" s="119" t="s">
        <v>1211</v>
      </c>
      <c r="G401" s="89">
        <v>4552.9459999999999</v>
      </c>
      <c r="H401" s="89">
        <v>1337.4829999999999</v>
      </c>
      <c r="I401" s="89">
        <v>1803.2919999999999</v>
      </c>
      <c r="J401" s="89">
        <v>1000.913</v>
      </c>
      <c r="K401" s="89">
        <v>419.79199999999997</v>
      </c>
      <c r="L401" s="89">
        <v>0</v>
      </c>
      <c r="M401" s="89">
        <v>0</v>
      </c>
      <c r="N401" s="89">
        <v>0</v>
      </c>
      <c r="O401" s="89">
        <v>0</v>
      </c>
      <c r="P401" s="89">
        <v>0</v>
      </c>
      <c r="Q401" s="89">
        <v>15230.102000000001</v>
      </c>
      <c r="R401" s="89">
        <v>24225.628000000001</v>
      </c>
      <c r="S401" s="69">
        <f t="shared" si="7"/>
        <v>48570.156000000003</v>
      </c>
      <c r="T401" s="60"/>
      <c r="U401" s="60"/>
      <c r="V401" s="60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</row>
    <row r="402" spans="1:39" x14ac:dyDescent="0.2">
      <c r="A402" s="183" t="s">
        <v>204</v>
      </c>
      <c r="B402" s="88" t="s">
        <v>858</v>
      </c>
      <c r="C402" s="88" t="s">
        <v>522</v>
      </c>
      <c r="D402" s="119" t="s">
        <v>509</v>
      </c>
      <c r="E402" s="119" t="s">
        <v>2205</v>
      </c>
      <c r="F402" s="119" t="s">
        <v>1211</v>
      </c>
      <c r="G402" s="89">
        <v>4026.1610000000001</v>
      </c>
      <c r="H402" s="89">
        <v>1555.3879999999999</v>
      </c>
      <c r="I402" s="89">
        <v>1309.21</v>
      </c>
      <c r="J402" s="89">
        <v>1433.383</v>
      </c>
      <c r="K402" s="89">
        <v>108.057</v>
      </c>
      <c r="L402" s="89">
        <v>0</v>
      </c>
      <c r="M402" s="89">
        <v>0</v>
      </c>
      <c r="N402" s="89">
        <v>0</v>
      </c>
      <c r="O402" s="89">
        <v>0</v>
      </c>
      <c r="P402" s="89">
        <v>0</v>
      </c>
      <c r="Q402" s="89">
        <v>14603.692999999999</v>
      </c>
      <c r="R402" s="89">
        <v>26662.632000000001</v>
      </c>
      <c r="S402" s="69">
        <f t="shared" si="7"/>
        <v>49698.524000000005</v>
      </c>
      <c r="T402" s="60"/>
      <c r="U402" s="60"/>
      <c r="V402" s="60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</row>
    <row r="403" spans="1:39" x14ac:dyDescent="0.2">
      <c r="A403" s="183" t="s">
        <v>204</v>
      </c>
      <c r="B403" s="88" t="s">
        <v>859</v>
      </c>
      <c r="C403" s="88" t="s">
        <v>522</v>
      </c>
      <c r="D403" s="119" t="s">
        <v>509</v>
      </c>
      <c r="E403" s="119" t="s">
        <v>2205</v>
      </c>
      <c r="F403" s="119" t="s">
        <v>1211</v>
      </c>
      <c r="G403" s="89">
        <v>2404.42</v>
      </c>
      <c r="H403" s="89">
        <v>1432.6410000000001</v>
      </c>
      <c r="I403" s="89">
        <v>941.42200000000003</v>
      </c>
      <c r="J403" s="89">
        <v>1255.2360000000001</v>
      </c>
      <c r="K403" s="89">
        <v>109.083</v>
      </c>
      <c r="L403" s="89">
        <v>0</v>
      </c>
      <c r="M403" s="89">
        <v>0</v>
      </c>
      <c r="N403" s="89">
        <v>0</v>
      </c>
      <c r="O403" s="89">
        <v>0</v>
      </c>
      <c r="P403" s="89">
        <v>0</v>
      </c>
      <c r="Q403" s="89">
        <v>12700.478999999999</v>
      </c>
      <c r="R403" s="89">
        <v>29218.241999999998</v>
      </c>
      <c r="S403" s="69">
        <f t="shared" si="7"/>
        <v>48061.523000000001</v>
      </c>
      <c r="T403" s="60"/>
      <c r="U403" s="60"/>
      <c r="V403" s="60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</row>
    <row r="404" spans="1:39" x14ac:dyDescent="0.2">
      <c r="A404" s="183" t="s">
        <v>204</v>
      </c>
      <c r="B404" s="88" t="s">
        <v>860</v>
      </c>
      <c r="C404" s="88" t="s">
        <v>522</v>
      </c>
      <c r="D404" s="119" t="s">
        <v>509</v>
      </c>
      <c r="E404" s="119" t="s">
        <v>2205</v>
      </c>
      <c r="F404" s="119" t="s">
        <v>1211</v>
      </c>
      <c r="G404" s="89">
        <v>0</v>
      </c>
      <c r="H404" s="89">
        <v>0</v>
      </c>
      <c r="I404" s="89">
        <v>0</v>
      </c>
      <c r="J404" s="89">
        <v>0</v>
      </c>
      <c r="K404" s="89">
        <v>0</v>
      </c>
      <c r="L404" s="89">
        <v>0</v>
      </c>
      <c r="M404" s="89">
        <v>0</v>
      </c>
      <c r="N404" s="89">
        <v>0</v>
      </c>
      <c r="O404" s="89">
        <v>0</v>
      </c>
      <c r="P404" s="89">
        <v>915.14200000000005</v>
      </c>
      <c r="Q404" s="89">
        <v>12929.612999999999</v>
      </c>
      <c r="R404" s="89">
        <v>1323.597</v>
      </c>
      <c r="S404" s="69">
        <f t="shared" si="7"/>
        <v>15168.351999999999</v>
      </c>
      <c r="T404" s="60"/>
      <c r="U404" s="60"/>
      <c r="V404" s="60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</row>
    <row r="405" spans="1:39" x14ac:dyDescent="0.2">
      <c r="A405" s="183" t="s">
        <v>204</v>
      </c>
      <c r="B405" s="88" t="s">
        <v>861</v>
      </c>
      <c r="C405" s="88" t="s">
        <v>522</v>
      </c>
      <c r="D405" s="119" t="s">
        <v>509</v>
      </c>
      <c r="E405" s="119" t="s">
        <v>2205</v>
      </c>
      <c r="F405" s="119" t="s">
        <v>1211</v>
      </c>
      <c r="G405" s="89">
        <v>0</v>
      </c>
      <c r="H405" s="89">
        <v>0</v>
      </c>
      <c r="I405" s="89">
        <v>0</v>
      </c>
      <c r="J405" s="89">
        <v>0</v>
      </c>
      <c r="K405" s="89">
        <v>0</v>
      </c>
      <c r="L405" s="89">
        <v>0</v>
      </c>
      <c r="M405" s="89">
        <v>0</v>
      </c>
      <c r="N405" s="89">
        <v>0</v>
      </c>
      <c r="O405" s="89">
        <v>0</v>
      </c>
      <c r="P405" s="89">
        <v>517.47400000000005</v>
      </c>
      <c r="Q405" s="89">
        <v>9664.6880000000001</v>
      </c>
      <c r="R405" s="89">
        <v>11609.663</v>
      </c>
      <c r="S405" s="69">
        <f t="shared" si="7"/>
        <v>21791.825000000001</v>
      </c>
      <c r="T405" s="60"/>
      <c r="U405" s="60"/>
      <c r="V405" s="60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</row>
    <row r="406" spans="1:39" x14ac:dyDescent="0.2">
      <c r="A406" s="183" t="s">
        <v>204</v>
      </c>
      <c r="B406" s="88" t="s">
        <v>862</v>
      </c>
      <c r="C406" s="88" t="s">
        <v>522</v>
      </c>
      <c r="D406" s="119" t="s">
        <v>509</v>
      </c>
      <c r="E406" s="119" t="s">
        <v>2205</v>
      </c>
      <c r="F406" s="119" t="s">
        <v>1211</v>
      </c>
      <c r="G406" s="89">
        <v>0</v>
      </c>
      <c r="H406" s="89">
        <v>0</v>
      </c>
      <c r="I406" s="89">
        <v>0</v>
      </c>
      <c r="J406" s="89">
        <v>0</v>
      </c>
      <c r="K406" s="89">
        <v>0</v>
      </c>
      <c r="L406" s="89">
        <v>0</v>
      </c>
      <c r="M406" s="89">
        <v>0</v>
      </c>
      <c r="N406" s="89">
        <v>0</v>
      </c>
      <c r="O406" s="89">
        <v>0</v>
      </c>
      <c r="P406" s="89">
        <v>1108.425</v>
      </c>
      <c r="Q406" s="89">
        <v>11560.392</v>
      </c>
      <c r="R406" s="89">
        <v>14822.706</v>
      </c>
      <c r="S406" s="69">
        <f t="shared" si="7"/>
        <v>27491.523000000001</v>
      </c>
      <c r="T406" s="60"/>
      <c r="U406" s="60"/>
      <c r="V406" s="60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</row>
    <row r="407" spans="1:39" x14ac:dyDescent="0.2">
      <c r="A407" s="183" t="s">
        <v>204</v>
      </c>
      <c r="B407" s="88" t="s">
        <v>863</v>
      </c>
      <c r="C407" s="88" t="s">
        <v>522</v>
      </c>
      <c r="D407" s="119" t="s">
        <v>509</v>
      </c>
      <c r="E407" s="119" t="s">
        <v>2205</v>
      </c>
      <c r="F407" s="119" t="s">
        <v>1211</v>
      </c>
      <c r="G407" s="89">
        <v>0</v>
      </c>
      <c r="H407" s="89">
        <v>0</v>
      </c>
      <c r="I407" s="89">
        <v>0</v>
      </c>
      <c r="J407" s="89">
        <v>0</v>
      </c>
      <c r="K407" s="89">
        <v>0</v>
      </c>
      <c r="L407" s="89">
        <v>0</v>
      </c>
      <c r="M407" s="89">
        <v>0</v>
      </c>
      <c r="N407" s="89">
        <v>0</v>
      </c>
      <c r="O407" s="89">
        <v>0</v>
      </c>
      <c r="P407" s="89">
        <v>832.15</v>
      </c>
      <c r="Q407" s="89">
        <v>12291.87</v>
      </c>
      <c r="R407" s="89">
        <v>16538.811000000002</v>
      </c>
      <c r="S407" s="69">
        <f t="shared" si="7"/>
        <v>29662.831000000002</v>
      </c>
      <c r="T407" s="60"/>
      <c r="U407" s="60"/>
      <c r="V407" s="60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</row>
    <row r="408" spans="1:39" x14ac:dyDescent="0.2">
      <c r="A408" s="183" t="s">
        <v>204</v>
      </c>
      <c r="B408" s="88" t="s">
        <v>864</v>
      </c>
      <c r="C408" s="88" t="s">
        <v>522</v>
      </c>
      <c r="D408" s="119" t="s">
        <v>509</v>
      </c>
      <c r="E408" s="119" t="s">
        <v>2205</v>
      </c>
      <c r="F408" s="119" t="s">
        <v>1211</v>
      </c>
      <c r="G408" s="89">
        <v>0</v>
      </c>
      <c r="H408" s="89">
        <v>0</v>
      </c>
      <c r="I408" s="89">
        <v>0</v>
      </c>
      <c r="J408" s="89">
        <v>0</v>
      </c>
      <c r="K408" s="89">
        <v>0</v>
      </c>
      <c r="L408" s="89">
        <v>0</v>
      </c>
      <c r="M408" s="89">
        <v>0</v>
      </c>
      <c r="N408" s="89">
        <v>0</v>
      </c>
      <c r="O408" s="89">
        <v>0</v>
      </c>
      <c r="P408" s="89">
        <v>957.71900000000005</v>
      </c>
      <c r="Q408" s="89">
        <v>12747.995000000001</v>
      </c>
      <c r="R408" s="89">
        <v>17443.262999999999</v>
      </c>
      <c r="S408" s="69">
        <f t="shared" si="7"/>
        <v>31148.976999999999</v>
      </c>
      <c r="T408" s="60"/>
      <c r="U408" s="60"/>
      <c r="V408" s="60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</row>
    <row r="409" spans="1:39" x14ac:dyDescent="0.2">
      <c r="A409" s="183" t="s">
        <v>204</v>
      </c>
      <c r="B409" s="88" t="s">
        <v>865</v>
      </c>
      <c r="C409" s="88" t="s">
        <v>522</v>
      </c>
      <c r="D409" s="119" t="s">
        <v>509</v>
      </c>
      <c r="E409" s="119" t="s">
        <v>2205</v>
      </c>
      <c r="F409" s="119" t="s">
        <v>1211</v>
      </c>
      <c r="G409" s="89">
        <v>0</v>
      </c>
      <c r="H409" s="89">
        <v>0</v>
      </c>
      <c r="I409" s="89">
        <v>0</v>
      </c>
      <c r="J409" s="89">
        <v>0</v>
      </c>
      <c r="K409" s="89">
        <v>0</v>
      </c>
      <c r="L409" s="89">
        <v>0</v>
      </c>
      <c r="M409" s="89">
        <v>0</v>
      </c>
      <c r="N409" s="89">
        <v>0</v>
      </c>
      <c r="O409" s="89">
        <v>0</v>
      </c>
      <c r="P409" s="89">
        <v>551.48800000000006</v>
      </c>
      <c r="Q409" s="89">
        <v>7455.2420000000002</v>
      </c>
      <c r="R409" s="89">
        <v>14257.967000000001</v>
      </c>
      <c r="S409" s="69">
        <f t="shared" si="7"/>
        <v>22264.697</v>
      </c>
      <c r="T409" s="60"/>
      <c r="U409" s="60"/>
      <c r="V409" s="60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</row>
    <row r="410" spans="1:39" x14ac:dyDescent="0.2">
      <c r="A410" s="183" t="s">
        <v>204</v>
      </c>
      <c r="B410" s="88" t="s">
        <v>866</v>
      </c>
      <c r="C410" s="88" t="s">
        <v>522</v>
      </c>
      <c r="D410" s="119" t="s">
        <v>509</v>
      </c>
      <c r="E410" s="119" t="s">
        <v>2205</v>
      </c>
      <c r="F410" s="119" t="s">
        <v>1211</v>
      </c>
      <c r="G410" s="89">
        <v>0</v>
      </c>
      <c r="H410" s="89">
        <v>0</v>
      </c>
      <c r="I410" s="89">
        <v>0</v>
      </c>
      <c r="J410" s="89">
        <v>0</v>
      </c>
      <c r="K410" s="89">
        <v>0</v>
      </c>
      <c r="L410" s="89">
        <v>0</v>
      </c>
      <c r="M410" s="89">
        <v>0</v>
      </c>
      <c r="N410" s="89">
        <v>0</v>
      </c>
      <c r="O410" s="89">
        <v>0</v>
      </c>
      <c r="P410" s="89">
        <v>929.88499999999999</v>
      </c>
      <c r="Q410" s="89">
        <v>14531.453</v>
      </c>
      <c r="R410" s="89">
        <v>17517.008000000002</v>
      </c>
      <c r="S410" s="69">
        <f t="shared" si="7"/>
        <v>32978.346000000005</v>
      </c>
      <c r="T410" s="60"/>
      <c r="U410" s="60"/>
      <c r="V410" s="60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</row>
    <row r="411" spans="1:39" x14ac:dyDescent="0.2">
      <c r="A411" s="183" t="s">
        <v>204</v>
      </c>
      <c r="B411" s="88" t="s">
        <v>867</v>
      </c>
      <c r="C411" s="88" t="s">
        <v>522</v>
      </c>
      <c r="D411" s="119" t="s">
        <v>509</v>
      </c>
      <c r="E411" s="119" t="s">
        <v>2205</v>
      </c>
      <c r="F411" s="119" t="s">
        <v>1211</v>
      </c>
      <c r="G411" s="89">
        <v>0</v>
      </c>
      <c r="H411" s="89">
        <v>0</v>
      </c>
      <c r="I411" s="89">
        <v>0</v>
      </c>
      <c r="J411" s="89">
        <v>0</v>
      </c>
      <c r="K411" s="89">
        <v>0</v>
      </c>
      <c r="L411" s="89">
        <v>0</v>
      </c>
      <c r="M411" s="89">
        <v>0</v>
      </c>
      <c r="N411" s="89">
        <v>0</v>
      </c>
      <c r="O411" s="89">
        <v>0</v>
      </c>
      <c r="P411" s="89">
        <v>1081.739</v>
      </c>
      <c r="Q411" s="89">
        <v>18187.722000000002</v>
      </c>
      <c r="R411" s="89">
        <v>23020.061000000002</v>
      </c>
      <c r="S411" s="69">
        <f t="shared" si="7"/>
        <v>42289.522000000004</v>
      </c>
      <c r="T411" s="60"/>
      <c r="U411" s="60"/>
      <c r="V411" s="60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</row>
    <row r="412" spans="1:39" x14ac:dyDescent="0.2">
      <c r="A412" s="183" t="s">
        <v>204</v>
      </c>
      <c r="B412" s="88" t="s">
        <v>868</v>
      </c>
      <c r="C412" s="88" t="s">
        <v>522</v>
      </c>
      <c r="D412" s="119" t="s">
        <v>509</v>
      </c>
      <c r="E412" s="119" t="s">
        <v>2205</v>
      </c>
      <c r="F412" s="119" t="s">
        <v>1211</v>
      </c>
      <c r="G412" s="89">
        <v>0</v>
      </c>
      <c r="H412" s="89">
        <v>0</v>
      </c>
      <c r="I412" s="89">
        <v>0</v>
      </c>
      <c r="J412" s="89">
        <v>0</v>
      </c>
      <c r="K412" s="89">
        <v>0</v>
      </c>
      <c r="L412" s="89">
        <v>0</v>
      </c>
      <c r="M412" s="89">
        <v>0</v>
      </c>
      <c r="N412" s="89">
        <v>0</v>
      </c>
      <c r="O412" s="89">
        <v>0</v>
      </c>
      <c r="P412" s="89">
        <v>1764.771</v>
      </c>
      <c r="Q412" s="89">
        <v>14415.798000000001</v>
      </c>
      <c r="R412" s="89">
        <v>0</v>
      </c>
      <c r="S412" s="69">
        <f t="shared" si="7"/>
        <v>16180.569000000001</v>
      </c>
      <c r="T412" s="60"/>
      <c r="U412" s="60"/>
      <c r="V412" s="60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</row>
    <row r="413" spans="1:39" x14ac:dyDescent="0.2">
      <c r="A413" s="183" t="s">
        <v>204</v>
      </c>
      <c r="B413" s="88" t="s">
        <v>869</v>
      </c>
      <c r="C413" s="88" t="s">
        <v>522</v>
      </c>
      <c r="D413" s="119" t="s">
        <v>509</v>
      </c>
      <c r="E413" s="119" t="s">
        <v>2205</v>
      </c>
      <c r="F413" s="119" t="s">
        <v>1211</v>
      </c>
      <c r="G413" s="89">
        <v>0</v>
      </c>
      <c r="H413" s="89">
        <v>0</v>
      </c>
      <c r="I413" s="89">
        <v>0</v>
      </c>
      <c r="J413" s="89">
        <v>0</v>
      </c>
      <c r="K413" s="89">
        <v>0</v>
      </c>
      <c r="L413" s="89">
        <v>0</v>
      </c>
      <c r="M413" s="89">
        <v>0</v>
      </c>
      <c r="N413" s="89">
        <v>0</v>
      </c>
      <c r="O413" s="89">
        <v>0</v>
      </c>
      <c r="P413" s="89">
        <v>1961.664</v>
      </c>
      <c r="Q413" s="89">
        <v>18174.477999999999</v>
      </c>
      <c r="R413" s="89">
        <v>21417.047999999999</v>
      </c>
      <c r="S413" s="69">
        <f t="shared" si="7"/>
        <v>41553.19</v>
      </c>
      <c r="T413" s="60"/>
      <c r="U413" s="60"/>
      <c r="V413" s="60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</row>
    <row r="414" spans="1:39" x14ac:dyDescent="0.2">
      <c r="A414" s="183" t="s">
        <v>204</v>
      </c>
      <c r="B414" s="88" t="s">
        <v>870</v>
      </c>
      <c r="C414" s="88" t="s">
        <v>522</v>
      </c>
      <c r="D414" s="119" t="s">
        <v>509</v>
      </c>
      <c r="E414" s="119" t="s">
        <v>2205</v>
      </c>
      <c r="F414" s="119" t="s">
        <v>1211</v>
      </c>
      <c r="G414" s="89">
        <v>0</v>
      </c>
      <c r="H414" s="89">
        <v>0</v>
      </c>
      <c r="I414" s="89">
        <v>353.24099999999999</v>
      </c>
      <c r="J414" s="89">
        <v>0</v>
      </c>
      <c r="K414" s="89">
        <v>0</v>
      </c>
      <c r="L414" s="89">
        <v>0</v>
      </c>
      <c r="M414" s="89">
        <v>0</v>
      </c>
      <c r="N414" s="89">
        <v>0</v>
      </c>
      <c r="O414" s="89">
        <v>0</v>
      </c>
      <c r="P414" s="89">
        <v>96.326999999999998</v>
      </c>
      <c r="Q414" s="89">
        <v>4649.6660000000002</v>
      </c>
      <c r="R414" s="89">
        <v>8457.7119999999995</v>
      </c>
      <c r="S414" s="69">
        <f t="shared" si="7"/>
        <v>13556.946</v>
      </c>
      <c r="T414" s="60"/>
      <c r="U414" s="60"/>
      <c r="V414" s="60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</row>
    <row r="415" spans="1:39" x14ac:dyDescent="0.2">
      <c r="A415" s="183" t="s">
        <v>204</v>
      </c>
      <c r="B415" s="88" t="s">
        <v>871</v>
      </c>
      <c r="C415" s="88" t="s">
        <v>522</v>
      </c>
      <c r="D415" s="119" t="s">
        <v>509</v>
      </c>
      <c r="E415" s="119" t="s">
        <v>2205</v>
      </c>
      <c r="F415" s="119" t="s">
        <v>1211</v>
      </c>
      <c r="G415" s="89">
        <v>1606.3320000000001</v>
      </c>
      <c r="H415" s="89">
        <v>2800.6280000000002</v>
      </c>
      <c r="I415" s="89">
        <v>0</v>
      </c>
      <c r="J415" s="89">
        <v>0</v>
      </c>
      <c r="K415" s="89">
        <v>0</v>
      </c>
      <c r="L415" s="89">
        <v>0</v>
      </c>
      <c r="M415" s="89">
        <v>0</v>
      </c>
      <c r="N415" s="89">
        <v>0</v>
      </c>
      <c r="O415" s="89">
        <v>0</v>
      </c>
      <c r="P415" s="89">
        <v>933.70600000000002</v>
      </c>
      <c r="Q415" s="89">
        <v>14154.53</v>
      </c>
      <c r="R415" s="89">
        <v>18750.190999999999</v>
      </c>
      <c r="S415" s="69">
        <f t="shared" si="7"/>
        <v>38245.387000000002</v>
      </c>
      <c r="T415" s="60"/>
      <c r="U415" s="60"/>
      <c r="V415" s="60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</row>
    <row r="416" spans="1:39" x14ac:dyDescent="0.2">
      <c r="A416" s="183" t="s">
        <v>204</v>
      </c>
      <c r="B416" s="88" t="s">
        <v>872</v>
      </c>
      <c r="C416" s="88" t="s">
        <v>522</v>
      </c>
      <c r="D416" s="119" t="s">
        <v>509</v>
      </c>
      <c r="E416" s="119" t="s">
        <v>2205</v>
      </c>
      <c r="F416" s="119" t="s">
        <v>1211</v>
      </c>
      <c r="G416" s="89">
        <v>1346.002</v>
      </c>
      <c r="H416" s="89">
        <v>722.423</v>
      </c>
      <c r="I416" s="89">
        <v>410.08699999999999</v>
      </c>
      <c r="J416" s="89">
        <v>0</v>
      </c>
      <c r="K416" s="89">
        <v>0</v>
      </c>
      <c r="L416" s="89">
        <v>0</v>
      </c>
      <c r="M416" s="89">
        <v>0</v>
      </c>
      <c r="N416" s="89">
        <v>0</v>
      </c>
      <c r="O416" s="89">
        <v>0</v>
      </c>
      <c r="P416" s="89">
        <v>1098.5650000000001</v>
      </c>
      <c r="Q416" s="89">
        <v>17125.351999999999</v>
      </c>
      <c r="R416" s="89">
        <v>23058.284</v>
      </c>
      <c r="S416" s="69">
        <f t="shared" si="7"/>
        <v>43760.713000000003</v>
      </c>
      <c r="T416" s="60"/>
      <c r="U416" s="60"/>
      <c r="V416" s="60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</row>
    <row r="417" spans="1:39" x14ac:dyDescent="0.2">
      <c r="A417" s="183" t="s">
        <v>204</v>
      </c>
      <c r="B417" s="88" t="s">
        <v>873</v>
      </c>
      <c r="C417" s="88" t="s">
        <v>522</v>
      </c>
      <c r="D417" s="119" t="s">
        <v>509</v>
      </c>
      <c r="E417" s="119" t="s">
        <v>2205</v>
      </c>
      <c r="F417" s="119" t="s">
        <v>1211</v>
      </c>
      <c r="G417" s="89">
        <v>1603.702</v>
      </c>
      <c r="H417" s="89">
        <v>1230.8630000000001</v>
      </c>
      <c r="I417" s="89">
        <v>0</v>
      </c>
      <c r="J417" s="89">
        <v>0</v>
      </c>
      <c r="K417" s="89">
        <v>0</v>
      </c>
      <c r="L417" s="89">
        <v>0</v>
      </c>
      <c r="M417" s="89">
        <v>0</v>
      </c>
      <c r="N417" s="89">
        <v>0</v>
      </c>
      <c r="O417" s="89">
        <v>0</v>
      </c>
      <c r="P417" s="89">
        <v>821.21299999999997</v>
      </c>
      <c r="Q417" s="89">
        <v>8926.9159999999993</v>
      </c>
      <c r="R417" s="89">
        <v>12901.532999999999</v>
      </c>
      <c r="S417" s="69">
        <f t="shared" si="7"/>
        <v>25484.226999999999</v>
      </c>
      <c r="T417" s="60"/>
      <c r="U417" s="60"/>
      <c r="V417" s="60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</row>
    <row r="418" spans="1:39" x14ac:dyDescent="0.2">
      <c r="A418" s="183" t="s">
        <v>204</v>
      </c>
      <c r="B418" s="88" t="s">
        <v>874</v>
      </c>
      <c r="C418" s="88" t="s">
        <v>522</v>
      </c>
      <c r="D418" s="119" t="s">
        <v>509</v>
      </c>
      <c r="E418" s="119" t="s">
        <v>2205</v>
      </c>
      <c r="F418" s="119" t="s">
        <v>1211</v>
      </c>
      <c r="G418" s="89">
        <v>874.59900000000005</v>
      </c>
      <c r="H418" s="89">
        <v>1713.944</v>
      </c>
      <c r="I418" s="89">
        <v>40.049999999999997</v>
      </c>
      <c r="J418" s="89">
        <v>0</v>
      </c>
      <c r="K418" s="89">
        <v>0</v>
      </c>
      <c r="L418" s="89">
        <v>0</v>
      </c>
      <c r="M418" s="89">
        <v>0</v>
      </c>
      <c r="N418" s="89">
        <v>0</v>
      </c>
      <c r="O418" s="89">
        <v>0</v>
      </c>
      <c r="P418" s="89">
        <v>61.156999999999996</v>
      </c>
      <c r="Q418" s="89">
        <v>3837.027</v>
      </c>
      <c r="R418" s="89">
        <v>5546.482</v>
      </c>
      <c r="S418" s="69">
        <f t="shared" si="7"/>
        <v>12073.259</v>
      </c>
      <c r="T418" s="60"/>
      <c r="U418" s="60"/>
      <c r="V418" s="60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</row>
    <row r="419" spans="1:39" x14ac:dyDescent="0.2">
      <c r="A419" s="183" t="s">
        <v>204</v>
      </c>
      <c r="B419" s="88" t="s">
        <v>875</v>
      </c>
      <c r="C419" s="88" t="s">
        <v>522</v>
      </c>
      <c r="D419" s="119" t="s">
        <v>509</v>
      </c>
      <c r="E419" s="119" t="s">
        <v>2205</v>
      </c>
      <c r="F419" s="119" t="s">
        <v>1211</v>
      </c>
      <c r="G419" s="89">
        <v>0</v>
      </c>
      <c r="H419" s="89">
        <v>891.96</v>
      </c>
      <c r="I419" s="89">
        <v>0</v>
      </c>
      <c r="J419" s="89">
        <v>0</v>
      </c>
      <c r="K419" s="89">
        <v>0</v>
      </c>
      <c r="L419" s="89">
        <v>0</v>
      </c>
      <c r="M419" s="89">
        <v>0</v>
      </c>
      <c r="N419" s="89">
        <v>0</v>
      </c>
      <c r="O419" s="89">
        <v>0</v>
      </c>
      <c r="P419" s="89">
        <v>206.39</v>
      </c>
      <c r="Q419" s="89">
        <v>5030.7150000000001</v>
      </c>
      <c r="R419" s="89">
        <v>9159.5619999999999</v>
      </c>
      <c r="S419" s="69">
        <f t="shared" si="7"/>
        <v>15288.627</v>
      </c>
      <c r="T419" s="60"/>
      <c r="U419" s="60"/>
      <c r="V419" s="60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</row>
    <row r="420" spans="1:39" x14ac:dyDescent="0.2">
      <c r="A420" s="183" t="s">
        <v>204</v>
      </c>
      <c r="B420" s="88" t="s">
        <v>876</v>
      </c>
      <c r="C420" s="88" t="s">
        <v>522</v>
      </c>
      <c r="D420" s="119" t="s">
        <v>509</v>
      </c>
      <c r="E420" s="119" t="s">
        <v>2205</v>
      </c>
      <c r="F420" s="119" t="s">
        <v>1211</v>
      </c>
      <c r="G420" s="89">
        <v>1027.1300000000001</v>
      </c>
      <c r="H420" s="89">
        <v>1200.3720000000001</v>
      </c>
      <c r="I420" s="89">
        <v>0</v>
      </c>
      <c r="J420" s="89">
        <v>0</v>
      </c>
      <c r="K420" s="89">
        <v>0</v>
      </c>
      <c r="L420" s="89">
        <v>0</v>
      </c>
      <c r="M420" s="89">
        <v>0</v>
      </c>
      <c r="N420" s="89">
        <v>0</v>
      </c>
      <c r="O420" s="89">
        <v>0</v>
      </c>
      <c r="P420" s="89">
        <v>206.39</v>
      </c>
      <c r="Q420" s="89">
        <v>5051.2139999999999</v>
      </c>
      <c r="R420" s="89">
        <v>7997.0010000000002</v>
      </c>
      <c r="S420" s="69">
        <f t="shared" si="7"/>
        <v>15482.107</v>
      </c>
      <c r="T420" s="60"/>
      <c r="U420" s="60"/>
      <c r="V420" s="60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</row>
    <row r="421" spans="1:39" x14ac:dyDescent="0.2">
      <c r="A421" s="183" t="s">
        <v>204</v>
      </c>
      <c r="B421" s="88" t="s">
        <v>877</v>
      </c>
      <c r="C421" s="88" t="s">
        <v>522</v>
      </c>
      <c r="D421" s="119" t="s">
        <v>509</v>
      </c>
      <c r="E421" s="119" t="s">
        <v>2205</v>
      </c>
      <c r="F421" s="119" t="s">
        <v>1211</v>
      </c>
      <c r="G421" s="89">
        <v>1926.971</v>
      </c>
      <c r="H421" s="89">
        <v>479.601</v>
      </c>
      <c r="I421" s="89">
        <v>0</v>
      </c>
      <c r="J421" s="89">
        <v>0</v>
      </c>
      <c r="K421" s="89">
        <v>0</v>
      </c>
      <c r="L421" s="89">
        <v>0</v>
      </c>
      <c r="M421" s="89">
        <v>0</v>
      </c>
      <c r="N421" s="89">
        <v>0</v>
      </c>
      <c r="O421" s="89">
        <v>0</v>
      </c>
      <c r="P421" s="89">
        <v>2161.6219999999998</v>
      </c>
      <c r="Q421" s="89">
        <v>19186.796999999999</v>
      </c>
      <c r="R421" s="89">
        <v>24101.134999999998</v>
      </c>
      <c r="S421" s="69">
        <f t="shared" si="7"/>
        <v>47856.125999999997</v>
      </c>
      <c r="T421" s="60"/>
      <c r="U421" s="60"/>
      <c r="V421" s="60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</row>
    <row r="422" spans="1:39" x14ac:dyDescent="0.2">
      <c r="A422" s="183" t="s">
        <v>204</v>
      </c>
      <c r="B422" s="88" t="s">
        <v>473</v>
      </c>
      <c r="C422" s="88" t="s">
        <v>522</v>
      </c>
      <c r="D422" s="119" t="s">
        <v>509</v>
      </c>
      <c r="E422" s="119" t="s">
        <v>2205</v>
      </c>
      <c r="F422" s="119" t="s">
        <v>1211</v>
      </c>
      <c r="G422" s="89">
        <v>1142.5740000000001</v>
      </c>
      <c r="H422" s="89">
        <v>1273.529</v>
      </c>
      <c r="I422" s="89">
        <v>0</v>
      </c>
      <c r="J422" s="89">
        <v>0</v>
      </c>
      <c r="K422" s="89">
        <v>0</v>
      </c>
      <c r="L422" s="89">
        <v>0</v>
      </c>
      <c r="M422" s="89">
        <v>0</v>
      </c>
      <c r="N422" s="89">
        <v>0</v>
      </c>
      <c r="O422" s="89">
        <v>0</v>
      </c>
      <c r="P422" s="89">
        <v>295.38900000000001</v>
      </c>
      <c r="Q422" s="89">
        <v>6064.0410000000002</v>
      </c>
      <c r="R422" s="89">
        <v>11977.117</v>
      </c>
      <c r="S422" s="69">
        <f t="shared" si="7"/>
        <v>20752.650000000001</v>
      </c>
      <c r="T422" s="60"/>
      <c r="U422" s="60"/>
      <c r="V422" s="60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</row>
    <row r="423" spans="1:39" x14ac:dyDescent="0.2">
      <c r="A423" s="183" t="s">
        <v>204</v>
      </c>
      <c r="B423" s="88" t="s">
        <v>878</v>
      </c>
      <c r="C423" s="88" t="s">
        <v>522</v>
      </c>
      <c r="D423" s="119" t="s">
        <v>509</v>
      </c>
      <c r="E423" s="119" t="s">
        <v>2205</v>
      </c>
      <c r="F423" s="119" t="s">
        <v>1211</v>
      </c>
      <c r="G423" s="89">
        <v>1256.248</v>
      </c>
      <c r="H423" s="89">
        <v>3173.665</v>
      </c>
      <c r="I423" s="89">
        <v>0</v>
      </c>
      <c r="J423" s="89">
        <v>0</v>
      </c>
      <c r="K423" s="89">
        <v>0</v>
      </c>
      <c r="L423" s="89">
        <v>0</v>
      </c>
      <c r="M423" s="89">
        <v>0</v>
      </c>
      <c r="N423" s="89">
        <v>0</v>
      </c>
      <c r="O423" s="89">
        <v>0</v>
      </c>
      <c r="P423" s="89">
        <v>1824.6780000000001</v>
      </c>
      <c r="Q423" s="89">
        <v>13948.883</v>
      </c>
      <c r="R423" s="89">
        <v>20492.303</v>
      </c>
      <c r="S423" s="69">
        <f t="shared" si="7"/>
        <v>40695.777000000002</v>
      </c>
      <c r="T423" s="60"/>
      <c r="U423" s="60"/>
      <c r="V423" s="60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</row>
    <row r="424" spans="1:39" x14ac:dyDescent="0.2">
      <c r="A424" s="183" t="s">
        <v>204</v>
      </c>
      <c r="B424" s="88" t="s">
        <v>879</v>
      </c>
      <c r="C424" s="88" t="s">
        <v>522</v>
      </c>
      <c r="D424" s="119" t="s">
        <v>509</v>
      </c>
      <c r="E424" s="119" t="s">
        <v>2205</v>
      </c>
      <c r="F424" s="119" t="s">
        <v>1211</v>
      </c>
      <c r="G424" s="89">
        <v>5093.8680000000004</v>
      </c>
      <c r="H424" s="89">
        <v>447.43700000000001</v>
      </c>
      <c r="I424" s="89">
        <v>630.87800000000004</v>
      </c>
      <c r="J424" s="89">
        <v>2605.0830000000001</v>
      </c>
      <c r="K424" s="89">
        <v>605.60900000000004</v>
      </c>
      <c r="L424" s="89">
        <v>23.173999999999999</v>
      </c>
      <c r="M424" s="89">
        <v>200.91900000000001</v>
      </c>
      <c r="N424" s="89">
        <v>141.89500000000001</v>
      </c>
      <c r="O424" s="89">
        <v>4068.8690000000001</v>
      </c>
      <c r="P424" s="89">
        <v>9155.4689999999991</v>
      </c>
      <c r="Q424" s="89">
        <v>11631.06</v>
      </c>
      <c r="R424" s="89">
        <v>15246.451999999999</v>
      </c>
      <c r="S424" s="69">
        <f t="shared" si="7"/>
        <v>49850.712999999996</v>
      </c>
      <c r="T424" s="60"/>
      <c r="U424" s="60"/>
      <c r="V424" s="60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</row>
    <row r="425" spans="1:39" x14ac:dyDescent="0.2">
      <c r="A425" s="183" t="s">
        <v>204</v>
      </c>
      <c r="B425" s="88" t="s">
        <v>880</v>
      </c>
      <c r="C425" s="88" t="s">
        <v>522</v>
      </c>
      <c r="D425" s="119" t="s">
        <v>509</v>
      </c>
      <c r="E425" s="119" t="s">
        <v>2205</v>
      </c>
      <c r="F425" s="119" t="s">
        <v>1211</v>
      </c>
      <c r="G425" s="89">
        <v>26965.241000000002</v>
      </c>
      <c r="H425" s="89">
        <v>15685.383</v>
      </c>
      <c r="I425" s="89">
        <v>258.70299999999997</v>
      </c>
      <c r="J425" s="89">
        <v>396.36500000000001</v>
      </c>
      <c r="K425" s="89">
        <v>182.25800000000001</v>
      </c>
      <c r="L425" s="89">
        <v>0</v>
      </c>
      <c r="M425" s="89">
        <v>134.91999999999999</v>
      </c>
      <c r="N425" s="89">
        <v>264.61500000000001</v>
      </c>
      <c r="O425" s="89">
        <v>14218.365</v>
      </c>
      <c r="P425" s="89">
        <v>15132.464</v>
      </c>
      <c r="Q425" s="89">
        <v>25790.027999999998</v>
      </c>
      <c r="R425" s="89">
        <v>29124.714</v>
      </c>
      <c r="S425" s="69">
        <f t="shared" si="7"/>
        <v>128153.05600000001</v>
      </c>
      <c r="T425" s="60"/>
      <c r="U425" s="60"/>
      <c r="V425" s="60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</row>
    <row r="426" spans="1:39" x14ac:dyDescent="0.2">
      <c r="A426" s="183" t="s">
        <v>204</v>
      </c>
      <c r="B426" s="88" t="s">
        <v>881</v>
      </c>
      <c r="C426" s="88" t="s">
        <v>522</v>
      </c>
      <c r="D426" s="119" t="s">
        <v>509</v>
      </c>
      <c r="E426" s="119" t="s">
        <v>2205</v>
      </c>
      <c r="F426" s="119" t="s">
        <v>1211</v>
      </c>
      <c r="G426" s="89">
        <v>4939.0200000000004</v>
      </c>
      <c r="H426" s="89">
        <v>1354.654</v>
      </c>
      <c r="I426" s="89">
        <v>308.03699999999998</v>
      </c>
      <c r="J426" s="89">
        <v>613.36699999999996</v>
      </c>
      <c r="K426" s="89">
        <v>403.25299999999999</v>
      </c>
      <c r="L426" s="89">
        <v>0</v>
      </c>
      <c r="M426" s="89">
        <v>100.88800000000001</v>
      </c>
      <c r="N426" s="89">
        <v>159.154</v>
      </c>
      <c r="O426" s="89">
        <v>3944.8739999999998</v>
      </c>
      <c r="P426" s="89">
        <v>11344.717000000001</v>
      </c>
      <c r="Q426" s="89">
        <v>18466.901000000002</v>
      </c>
      <c r="R426" s="89">
        <v>21435.183000000001</v>
      </c>
      <c r="S426" s="69">
        <f t="shared" si="7"/>
        <v>63070.04800000001</v>
      </c>
      <c r="T426" s="60"/>
      <c r="U426" s="60"/>
      <c r="V426" s="60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</row>
    <row r="427" spans="1:39" x14ac:dyDescent="0.2">
      <c r="A427" s="183" t="s">
        <v>204</v>
      </c>
      <c r="B427" s="88" t="s">
        <v>882</v>
      </c>
      <c r="C427" s="88" t="s">
        <v>522</v>
      </c>
      <c r="D427" s="119" t="s">
        <v>509</v>
      </c>
      <c r="E427" s="119" t="s">
        <v>2205</v>
      </c>
      <c r="F427" s="119" t="s">
        <v>1211</v>
      </c>
      <c r="G427" s="89">
        <v>19611.083999999999</v>
      </c>
      <c r="H427" s="89">
        <v>11900.654</v>
      </c>
      <c r="I427" s="89">
        <v>1895.605</v>
      </c>
      <c r="J427" s="89">
        <v>3159.2170000000001</v>
      </c>
      <c r="K427" s="89">
        <v>1431.4169999999999</v>
      </c>
      <c r="L427" s="89">
        <v>107.039</v>
      </c>
      <c r="M427" s="89">
        <v>614.21199999999999</v>
      </c>
      <c r="N427" s="89">
        <v>336.29300000000001</v>
      </c>
      <c r="O427" s="89">
        <v>13087.701999999999</v>
      </c>
      <c r="P427" s="89">
        <v>14069.888999999999</v>
      </c>
      <c r="Q427" s="89">
        <v>20181.546999999999</v>
      </c>
      <c r="R427" s="89">
        <v>21620.947</v>
      </c>
      <c r="S427" s="69">
        <f t="shared" si="7"/>
        <v>108015.60599999999</v>
      </c>
      <c r="T427" s="60"/>
      <c r="U427" s="60"/>
      <c r="V427" s="60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</row>
    <row r="428" spans="1:39" x14ac:dyDescent="0.2">
      <c r="A428" s="183" t="s">
        <v>204</v>
      </c>
      <c r="B428" s="88" t="s">
        <v>883</v>
      </c>
      <c r="C428" s="88" t="s">
        <v>522</v>
      </c>
      <c r="D428" s="119" t="s">
        <v>509</v>
      </c>
      <c r="E428" s="119" t="s">
        <v>2205</v>
      </c>
      <c r="F428" s="119" t="s">
        <v>1211</v>
      </c>
      <c r="G428" s="89">
        <v>6828.0810000000001</v>
      </c>
      <c r="H428" s="89">
        <v>7077.3440000000001</v>
      </c>
      <c r="I428" s="89">
        <v>1793.6130000000001</v>
      </c>
      <c r="J428" s="89">
        <v>3492.4859999999999</v>
      </c>
      <c r="K428" s="89">
        <v>1018.241</v>
      </c>
      <c r="L428" s="89">
        <v>97.935000000000002</v>
      </c>
      <c r="M428" s="89">
        <v>722.654</v>
      </c>
      <c r="N428" s="89">
        <v>126.97199999999999</v>
      </c>
      <c r="O428" s="89">
        <v>9828.6350000000002</v>
      </c>
      <c r="P428" s="89">
        <v>16065.657999999999</v>
      </c>
      <c r="Q428" s="89">
        <v>23502.117999999999</v>
      </c>
      <c r="R428" s="89">
        <v>24758.21</v>
      </c>
      <c r="S428" s="69">
        <f t="shared" si="7"/>
        <v>95311.947000000015</v>
      </c>
      <c r="T428" s="60"/>
      <c r="U428" s="60"/>
      <c r="V428" s="60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</row>
    <row r="429" spans="1:39" x14ac:dyDescent="0.2">
      <c r="A429" s="183" t="s">
        <v>204</v>
      </c>
      <c r="B429" s="88" t="s">
        <v>884</v>
      </c>
      <c r="C429" s="88" t="s">
        <v>522</v>
      </c>
      <c r="D429" s="119" t="s">
        <v>509</v>
      </c>
      <c r="E429" s="119" t="s">
        <v>2205</v>
      </c>
      <c r="F429" s="119" t="s">
        <v>1211</v>
      </c>
      <c r="G429" s="89">
        <v>2926.7249999999999</v>
      </c>
      <c r="H429" s="89">
        <v>806.05799999999999</v>
      </c>
      <c r="I429" s="89">
        <v>210.00200000000001</v>
      </c>
      <c r="J429" s="89">
        <v>990.72400000000005</v>
      </c>
      <c r="K429" s="89">
        <v>150.08600000000001</v>
      </c>
      <c r="L429" s="89">
        <v>0</v>
      </c>
      <c r="M429" s="89">
        <v>122.755</v>
      </c>
      <c r="N429" s="89">
        <v>31.106999999999999</v>
      </c>
      <c r="O429" s="89">
        <v>2534.0650000000001</v>
      </c>
      <c r="P429" s="89">
        <v>8146.7820000000002</v>
      </c>
      <c r="Q429" s="89">
        <v>13626.764999999999</v>
      </c>
      <c r="R429" s="89">
        <v>16011.5</v>
      </c>
      <c r="S429" s="69">
        <f t="shared" si="7"/>
        <v>45556.569000000003</v>
      </c>
      <c r="T429" s="60"/>
      <c r="U429" s="60"/>
      <c r="V429" s="60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</row>
    <row r="430" spans="1:39" x14ac:dyDescent="0.2">
      <c r="A430" s="183" t="s">
        <v>204</v>
      </c>
      <c r="B430" s="88" t="s">
        <v>885</v>
      </c>
      <c r="C430" s="88" t="s">
        <v>522</v>
      </c>
      <c r="D430" s="119" t="s">
        <v>509</v>
      </c>
      <c r="E430" s="119" t="s">
        <v>2205</v>
      </c>
      <c r="F430" s="119" t="s">
        <v>1211</v>
      </c>
      <c r="G430" s="89">
        <v>4853.8860000000004</v>
      </c>
      <c r="H430" s="89">
        <v>1107.1659999999999</v>
      </c>
      <c r="I430" s="89">
        <v>58.930999999999997</v>
      </c>
      <c r="J430" s="89">
        <v>605.78599999999994</v>
      </c>
      <c r="K430" s="89">
        <v>85.912000000000006</v>
      </c>
      <c r="L430" s="89">
        <v>0</v>
      </c>
      <c r="M430" s="89">
        <v>105.667</v>
      </c>
      <c r="N430" s="89">
        <v>229.625</v>
      </c>
      <c r="O430" s="89">
        <v>2712.2330000000002</v>
      </c>
      <c r="P430" s="89">
        <v>12414.701999999999</v>
      </c>
      <c r="Q430" s="89">
        <v>18544.735000000001</v>
      </c>
      <c r="R430" s="89">
        <v>21724.671999999999</v>
      </c>
      <c r="S430" s="69">
        <f t="shared" si="7"/>
        <v>62443.315000000002</v>
      </c>
      <c r="T430" s="60"/>
      <c r="U430" s="60"/>
      <c r="V430" s="60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</row>
    <row r="431" spans="1:39" x14ac:dyDescent="0.2">
      <c r="A431" s="183" t="s">
        <v>204</v>
      </c>
      <c r="B431" s="88" t="s">
        <v>886</v>
      </c>
      <c r="C431" s="88" t="s">
        <v>522</v>
      </c>
      <c r="D431" s="119" t="s">
        <v>509</v>
      </c>
      <c r="E431" s="119" t="s">
        <v>2205</v>
      </c>
      <c r="F431" s="119" t="s">
        <v>1211</v>
      </c>
      <c r="G431" s="89">
        <v>17797.257000000001</v>
      </c>
      <c r="H431" s="89">
        <v>9512.6859999999997</v>
      </c>
      <c r="I431" s="89">
        <v>1945.2170000000001</v>
      </c>
      <c r="J431" s="89">
        <v>3469.741</v>
      </c>
      <c r="K431" s="89">
        <v>1618.75</v>
      </c>
      <c r="L431" s="89">
        <v>129.66399999999999</v>
      </c>
      <c r="M431" s="89">
        <v>219.285</v>
      </c>
      <c r="N431" s="89">
        <v>357.19099999999997</v>
      </c>
      <c r="O431" s="89">
        <v>15010.058000000001</v>
      </c>
      <c r="P431" s="89">
        <v>17148.694</v>
      </c>
      <c r="Q431" s="89">
        <v>25218.080000000002</v>
      </c>
      <c r="R431" s="89">
        <v>26265.511999999999</v>
      </c>
      <c r="S431" s="69">
        <f t="shared" si="7"/>
        <v>118692.13500000001</v>
      </c>
      <c r="T431" s="60"/>
      <c r="U431" s="60"/>
      <c r="V431" s="60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</row>
    <row r="432" spans="1:39" x14ac:dyDescent="0.2">
      <c r="A432" s="183" t="s">
        <v>204</v>
      </c>
      <c r="B432" s="88" t="s">
        <v>887</v>
      </c>
      <c r="C432" s="88" t="s">
        <v>522</v>
      </c>
      <c r="D432" s="119" t="s">
        <v>509</v>
      </c>
      <c r="E432" s="119" t="s">
        <v>2205</v>
      </c>
      <c r="F432" s="119" t="s">
        <v>1211</v>
      </c>
      <c r="G432" s="89">
        <v>3256.4839999999999</v>
      </c>
      <c r="H432" s="89">
        <v>1137.9390000000001</v>
      </c>
      <c r="I432" s="89">
        <v>382.82100000000003</v>
      </c>
      <c r="J432" s="89">
        <v>2305.7330000000002</v>
      </c>
      <c r="K432" s="89">
        <v>564.13900000000001</v>
      </c>
      <c r="L432" s="89">
        <v>9.1039999999999992</v>
      </c>
      <c r="M432" s="89">
        <v>144.309</v>
      </c>
      <c r="N432" s="89">
        <v>103.336</v>
      </c>
      <c r="O432" s="89">
        <v>3720.5279999999998</v>
      </c>
      <c r="P432" s="89">
        <v>9390.2890000000007</v>
      </c>
      <c r="Q432" s="89">
        <v>15798.888000000001</v>
      </c>
      <c r="R432" s="89">
        <v>17227.471000000001</v>
      </c>
      <c r="S432" s="69">
        <f t="shared" si="7"/>
        <v>54041.040999999997</v>
      </c>
      <c r="T432" s="60"/>
      <c r="U432" s="60"/>
      <c r="V432" s="60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</row>
    <row r="433" spans="1:39" x14ac:dyDescent="0.2">
      <c r="A433" s="183" t="s">
        <v>204</v>
      </c>
      <c r="B433" s="88" t="s">
        <v>888</v>
      </c>
      <c r="C433" s="88" t="s">
        <v>522</v>
      </c>
      <c r="D433" s="119" t="s">
        <v>509</v>
      </c>
      <c r="E433" s="119" t="s">
        <v>2205</v>
      </c>
      <c r="F433" s="119" t="s">
        <v>1211</v>
      </c>
      <c r="G433" s="89">
        <v>10194.775</v>
      </c>
      <c r="H433" s="89">
        <v>4133.6000000000004</v>
      </c>
      <c r="I433" s="89">
        <v>869.58600000000001</v>
      </c>
      <c r="J433" s="89">
        <v>2427.8359999999998</v>
      </c>
      <c r="K433" s="89">
        <v>950.65300000000002</v>
      </c>
      <c r="L433" s="89">
        <v>1.841</v>
      </c>
      <c r="M433" s="89">
        <v>138.47499999999999</v>
      </c>
      <c r="N433" s="89">
        <v>272.14699999999999</v>
      </c>
      <c r="O433" s="89">
        <v>6965.3770000000004</v>
      </c>
      <c r="P433" s="89">
        <v>11414.679</v>
      </c>
      <c r="Q433" s="89">
        <v>19302.844000000001</v>
      </c>
      <c r="R433" s="89">
        <v>19917.252</v>
      </c>
      <c r="S433" s="69">
        <f t="shared" si="7"/>
        <v>76589.065000000002</v>
      </c>
      <c r="T433" s="60"/>
      <c r="U433" s="60"/>
      <c r="V433" s="60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</row>
    <row r="434" spans="1:39" x14ac:dyDescent="0.2">
      <c r="A434" s="183" t="s">
        <v>204</v>
      </c>
      <c r="B434" s="88" t="s">
        <v>889</v>
      </c>
      <c r="C434" s="88" t="s">
        <v>522</v>
      </c>
      <c r="D434" s="119" t="s">
        <v>509</v>
      </c>
      <c r="E434" s="119" t="s">
        <v>2205</v>
      </c>
      <c r="F434" s="119" t="s">
        <v>1211</v>
      </c>
      <c r="G434" s="89">
        <v>2038.873</v>
      </c>
      <c r="H434" s="89">
        <v>439.137</v>
      </c>
      <c r="I434" s="89">
        <v>18.861999999999998</v>
      </c>
      <c r="J434" s="89">
        <v>121.741</v>
      </c>
      <c r="K434" s="89">
        <v>197.42599999999999</v>
      </c>
      <c r="L434" s="89">
        <v>0</v>
      </c>
      <c r="M434" s="89">
        <v>97.7</v>
      </c>
      <c r="N434" s="89">
        <v>0</v>
      </c>
      <c r="O434" s="89">
        <v>918.87599999999998</v>
      </c>
      <c r="P434" s="89">
        <v>5339.8</v>
      </c>
      <c r="Q434" s="89">
        <v>8816.6389999999992</v>
      </c>
      <c r="R434" s="89">
        <v>11304.67</v>
      </c>
      <c r="S434" s="69">
        <f t="shared" si="7"/>
        <v>29293.724000000002</v>
      </c>
      <c r="T434" s="60"/>
      <c r="U434" s="60"/>
      <c r="V434" s="60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</row>
    <row r="435" spans="1:39" x14ac:dyDescent="0.2">
      <c r="A435" s="183" t="s">
        <v>204</v>
      </c>
      <c r="B435" s="88" t="s">
        <v>890</v>
      </c>
      <c r="C435" s="88" t="s">
        <v>522</v>
      </c>
      <c r="D435" s="119" t="s">
        <v>509</v>
      </c>
      <c r="E435" s="119" t="s">
        <v>2205</v>
      </c>
      <c r="F435" s="119" t="s">
        <v>1211</v>
      </c>
      <c r="G435" s="89">
        <v>8397.4680000000008</v>
      </c>
      <c r="H435" s="89">
        <v>3429.4450000000002</v>
      </c>
      <c r="I435" s="89">
        <v>0</v>
      </c>
      <c r="J435" s="89">
        <v>50.991</v>
      </c>
      <c r="K435" s="89">
        <v>0</v>
      </c>
      <c r="L435" s="89">
        <v>0</v>
      </c>
      <c r="M435" s="89">
        <v>59.615000000000002</v>
      </c>
      <c r="N435" s="89">
        <v>0</v>
      </c>
      <c r="O435" s="89">
        <v>0</v>
      </c>
      <c r="P435" s="89">
        <v>3927.7370000000001</v>
      </c>
      <c r="Q435" s="89">
        <v>14760.912</v>
      </c>
      <c r="R435" s="89">
        <v>13832.661</v>
      </c>
      <c r="S435" s="69">
        <f t="shared" si="7"/>
        <v>44458.828999999998</v>
      </c>
      <c r="T435" s="60"/>
      <c r="U435" s="60"/>
      <c r="V435" s="60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</row>
    <row r="436" spans="1:39" x14ac:dyDescent="0.2">
      <c r="A436" s="183" t="s">
        <v>204</v>
      </c>
      <c r="B436" s="88" t="s">
        <v>891</v>
      </c>
      <c r="C436" s="88" t="s">
        <v>522</v>
      </c>
      <c r="D436" s="119" t="s">
        <v>509</v>
      </c>
      <c r="E436" s="119" t="s">
        <v>2205</v>
      </c>
      <c r="F436" s="119" t="s">
        <v>1211</v>
      </c>
      <c r="G436" s="89">
        <v>14449.950999999999</v>
      </c>
      <c r="H436" s="89">
        <v>7753.58</v>
      </c>
      <c r="I436" s="89">
        <v>1510.943</v>
      </c>
      <c r="J436" s="89">
        <v>1343.9190000000001</v>
      </c>
      <c r="K436" s="89">
        <v>0</v>
      </c>
      <c r="L436" s="89">
        <v>0</v>
      </c>
      <c r="M436" s="89">
        <v>472.82600000000002</v>
      </c>
      <c r="N436" s="89">
        <v>0</v>
      </c>
      <c r="O436" s="89">
        <v>1943.933</v>
      </c>
      <c r="P436" s="89">
        <v>5819.43</v>
      </c>
      <c r="Q436" s="89">
        <v>17444.715</v>
      </c>
      <c r="R436" s="89">
        <v>20991.251</v>
      </c>
      <c r="S436" s="69">
        <f t="shared" si="7"/>
        <v>71730.54800000001</v>
      </c>
      <c r="T436" s="60"/>
      <c r="U436" s="60"/>
      <c r="V436" s="60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</row>
    <row r="437" spans="1:39" x14ac:dyDescent="0.2">
      <c r="A437" s="183" t="s">
        <v>204</v>
      </c>
      <c r="B437" s="88" t="s">
        <v>892</v>
      </c>
      <c r="C437" s="88" t="s">
        <v>522</v>
      </c>
      <c r="D437" s="119" t="s">
        <v>509</v>
      </c>
      <c r="E437" s="119" t="s">
        <v>2205</v>
      </c>
      <c r="F437" s="119" t="s">
        <v>1211</v>
      </c>
      <c r="G437" s="89">
        <v>11212.324000000001</v>
      </c>
      <c r="H437" s="89">
        <v>2519.5830000000001</v>
      </c>
      <c r="I437" s="89">
        <v>1389.076</v>
      </c>
      <c r="J437" s="89">
        <v>1058.6410000000001</v>
      </c>
      <c r="K437" s="89">
        <v>0</v>
      </c>
      <c r="L437" s="89">
        <v>0</v>
      </c>
      <c r="M437" s="89">
        <v>436.45299999999997</v>
      </c>
      <c r="N437" s="89">
        <v>0</v>
      </c>
      <c r="O437" s="89">
        <v>3535.232</v>
      </c>
      <c r="P437" s="89">
        <v>10989.531000000001</v>
      </c>
      <c r="Q437" s="89">
        <v>16102.814</v>
      </c>
      <c r="R437" s="89">
        <v>19376.539000000001</v>
      </c>
      <c r="S437" s="69">
        <f t="shared" si="7"/>
        <v>66620.192999999999</v>
      </c>
      <c r="T437" s="60"/>
      <c r="U437" s="60"/>
      <c r="V437" s="60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</row>
    <row r="438" spans="1:39" x14ac:dyDescent="0.2">
      <c r="A438" s="183" t="s">
        <v>204</v>
      </c>
      <c r="B438" s="88" t="s">
        <v>893</v>
      </c>
      <c r="C438" s="88" t="s">
        <v>522</v>
      </c>
      <c r="D438" s="119" t="s">
        <v>509</v>
      </c>
      <c r="E438" s="119" t="s">
        <v>2205</v>
      </c>
      <c r="F438" s="119" t="s">
        <v>1211</v>
      </c>
      <c r="G438" s="89">
        <v>13338.415000000001</v>
      </c>
      <c r="H438" s="89">
        <v>7157.1490000000003</v>
      </c>
      <c r="I438" s="89">
        <v>1087.0050000000001</v>
      </c>
      <c r="J438" s="89">
        <v>1240.5419999999999</v>
      </c>
      <c r="K438" s="89">
        <v>0</v>
      </c>
      <c r="L438" s="89">
        <v>0</v>
      </c>
      <c r="M438" s="89">
        <v>436.45299999999997</v>
      </c>
      <c r="N438" s="89">
        <v>0</v>
      </c>
      <c r="O438" s="89">
        <v>6807.4260000000004</v>
      </c>
      <c r="P438" s="89">
        <v>10989.531000000001</v>
      </c>
      <c r="Q438" s="89">
        <v>16102.814</v>
      </c>
      <c r="R438" s="89">
        <v>14247.657999999999</v>
      </c>
      <c r="S438" s="69">
        <f t="shared" si="7"/>
        <v>71406.993000000002</v>
      </c>
      <c r="T438" s="60"/>
      <c r="U438" s="60"/>
      <c r="V438" s="60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</row>
    <row r="439" spans="1:39" x14ac:dyDescent="0.2">
      <c r="A439" s="183" t="s">
        <v>204</v>
      </c>
      <c r="B439" s="88" t="s">
        <v>894</v>
      </c>
      <c r="C439" s="88" t="s">
        <v>522</v>
      </c>
      <c r="D439" s="119" t="s">
        <v>509</v>
      </c>
      <c r="E439" s="119" t="s">
        <v>2205</v>
      </c>
      <c r="F439" s="119" t="s">
        <v>1211</v>
      </c>
      <c r="G439" s="89">
        <v>8071.9679999999998</v>
      </c>
      <c r="H439" s="89">
        <v>4364.7489999999998</v>
      </c>
      <c r="I439" s="89">
        <v>0</v>
      </c>
      <c r="J439" s="89">
        <v>0</v>
      </c>
      <c r="K439" s="89">
        <v>0</v>
      </c>
      <c r="L439" s="89">
        <v>0</v>
      </c>
      <c r="M439" s="89">
        <v>0</v>
      </c>
      <c r="N439" s="89">
        <v>0</v>
      </c>
      <c r="O439" s="89">
        <v>7940.8760000000002</v>
      </c>
      <c r="P439" s="89">
        <v>6843.3850000000002</v>
      </c>
      <c r="Q439" s="89">
        <v>4050.864</v>
      </c>
      <c r="R439" s="89">
        <v>17639.135999999999</v>
      </c>
      <c r="S439" s="69">
        <f t="shared" si="7"/>
        <v>48910.978000000003</v>
      </c>
      <c r="T439" s="60"/>
      <c r="U439" s="60"/>
      <c r="V439" s="60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</row>
    <row r="440" spans="1:39" x14ac:dyDescent="0.2">
      <c r="A440" s="183" t="s">
        <v>204</v>
      </c>
      <c r="B440" s="88" t="s">
        <v>895</v>
      </c>
      <c r="C440" s="88" t="s">
        <v>522</v>
      </c>
      <c r="D440" s="119" t="s">
        <v>509</v>
      </c>
      <c r="E440" s="119" t="s">
        <v>2205</v>
      </c>
      <c r="F440" s="119" t="s">
        <v>1211</v>
      </c>
      <c r="G440" s="89">
        <v>8748.1980000000003</v>
      </c>
      <c r="H440" s="89">
        <v>2729.549</v>
      </c>
      <c r="I440" s="89">
        <v>1177.5889999999999</v>
      </c>
      <c r="J440" s="89">
        <v>1343.9190000000001</v>
      </c>
      <c r="K440" s="89">
        <v>0</v>
      </c>
      <c r="L440" s="89">
        <v>0</v>
      </c>
      <c r="M440" s="89">
        <v>0</v>
      </c>
      <c r="N440" s="89">
        <v>0</v>
      </c>
      <c r="O440" s="89">
        <v>19.515000000000001</v>
      </c>
      <c r="P440" s="89">
        <v>5819.43</v>
      </c>
      <c r="Q440" s="89">
        <v>9812.2489999999998</v>
      </c>
      <c r="R440" s="89">
        <v>17254.776999999998</v>
      </c>
      <c r="S440" s="69">
        <f t="shared" si="7"/>
        <v>46905.225999999995</v>
      </c>
      <c r="T440" s="60"/>
      <c r="U440" s="60"/>
      <c r="V440" s="60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</row>
    <row r="441" spans="1:39" x14ac:dyDescent="0.2">
      <c r="A441" s="183" t="s">
        <v>204</v>
      </c>
      <c r="B441" s="88" t="s">
        <v>896</v>
      </c>
      <c r="C441" s="88" t="s">
        <v>522</v>
      </c>
      <c r="D441" s="119" t="s">
        <v>509</v>
      </c>
      <c r="E441" s="119" t="s">
        <v>2205</v>
      </c>
      <c r="F441" s="119" t="s">
        <v>1211</v>
      </c>
      <c r="G441" s="89">
        <v>10292.107</v>
      </c>
      <c r="H441" s="89">
        <v>9076.6749999999993</v>
      </c>
      <c r="I441" s="89">
        <v>1504.8309999999999</v>
      </c>
      <c r="J441" s="89">
        <v>1146.8610000000001</v>
      </c>
      <c r="K441" s="89">
        <v>0</v>
      </c>
      <c r="L441" s="89">
        <v>0</v>
      </c>
      <c r="M441" s="89">
        <v>0</v>
      </c>
      <c r="N441" s="89">
        <v>0</v>
      </c>
      <c r="O441" s="89">
        <v>5461.7479999999996</v>
      </c>
      <c r="P441" s="89">
        <v>11905.325000000001</v>
      </c>
      <c r="Q441" s="89">
        <v>17444.715</v>
      </c>
      <c r="R441" s="89">
        <v>20991.251</v>
      </c>
      <c r="S441" s="69">
        <f t="shared" si="7"/>
        <v>77823.513000000006</v>
      </c>
      <c r="T441" s="60"/>
      <c r="U441" s="60"/>
      <c r="V441" s="60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</row>
    <row r="442" spans="1:39" x14ac:dyDescent="0.2">
      <c r="A442" s="183" t="s">
        <v>204</v>
      </c>
      <c r="B442" s="88" t="s">
        <v>897</v>
      </c>
      <c r="C442" s="88" t="s">
        <v>522</v>
      </c>
      <c r="D442" s="119" t="s">
        <v>509</v>
      </c>
      <c r="E442" s="119" t="s">
        <v>2205</v>
      </c>
      <c r="F442" s="119" t="s">
        <v>1211</v>
      </c>
      <c r="G442" s="89">
        <v>4034.6819999999998</v>
      </c>
      <c r="H442" s="89">
        <v>3429.4450000000002</v>
      </c>
      <c r="I442" s="89">
        <v>0</v>
      </c>
      <c r="J442" s="89">
        <v>50.991</v>
      </c>
      <c r="K442" s="89">
        <v>0</v>
      </c>
      <c r="L442" s="89">
        <v>0</v>
      </c>
      <c r="M442" s="89">
        <v>0</v>
      </c>
      <c r="N442" s="89">
        <v>0</v>
      </c>
      <c r="O442" s="89">
        <v>2983.88</v>
      </c>
      <c r="P442" s="89">
        <v>3927.7370000000001</v>
      </c>
      <c r="Q442" s="89">
        <v>2087.7159999999999</v>
      </c>
      <c r="R442" s="89">
        <v>10572.344999999999</v>
      </c>
      <c r="S442" s="69">
        <f t="shared" si="7"/>
        <v>27086.796000000002</v>
      </c>
      <c r="T442" s="60"/>
      <c r="U442" s="60"/>
      <c r="V442" s="60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</row>
    <row r="443" spans="1:39" x14ac:dyDescent="0.2">
      <c r="A443" s="183" t="s">
        <v>204</v>
      </c>
      <c r="B443" s="88" t="s">
        <v>898</v>
      </c>
      <c r="C443" s="88" t="s">
        <v>522</v>
      </c>
      <c r="D443" s="119" t="s">
        <v>509</v>
      </c>
      <c r="E443" s="119" t="s">
        <v>2205</v>
      </c>
      <c r="F443" s="119" t="s">
        <v>1211</v>
      </c>
      <c r="G443" s="89">
        <v>12028.111999999999</v>
      </c>
      <c r="H443" s="89">
        <v>8535.4719999999998</v>
      </c>
      <c r="I443" s="89">
        <v>3276.9250000000002</v>
      </c>
      <c r="J443" s="89">
        <v>3272.6190000000001</v>
      </c>
      <c r="K443" s="89">
        <v>0</v>
      </c>
      <c r="L443" s="89">
        <v>159.35499999999999</v>
      </c>
      <c r="M443" s="89">
        <v>1407.338</v>
      </c>
      <c r="N443" s="89">
        <v>423.26499999999999</v>
      </c>
      <c r="O443" s="89">
        <v>3647.8589999999999</v>
      </c>
      <c r="P443" s="89">
        <v>680.98900000000003</v>
      </c>
      <c r="Q443" s="89">
        <v>4379.7389999999996</v>
      </c>
      <c r="R443" s="89">
        <v>10426.207</v>
      </c>
      <c r="S443" s="69">
        <f t="shared" si="7"/>
        <v>48237.88</v>
      </c>
      <c r="T443" s="60"/>
      <c r="U443" s="60"/>
      <c r="V443" s="60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</row>
    <row r="444" spans="1:39" x14ac:dyDescent="0.2">
      <c r="A444" s="183" t="s">
        <v>204</v>
      </c>
      <c r="B444" s="88" t="s">
        <v>899</v>
      </c>
      <c r="C444" s="88" t="s">
        <v>522</v>
      </c>
      <c r="D444" s="119" t="s">
        <v>509</v>
      </c>
      <c r="E444" s="119" t="s">
        <v>2205</v>
      </c>
      <c r="F444" s="119" t="s">
        <v>1211</v>
      </c>
      <c r="G444" s="89">
        <v>13045.849</v>
      </c>
      <c r="H444" s="89">
        <v>7570.5789999999997</v>
      </c>
      <c r="I444" s="89">
        <v>682.03099999999995</v>
      </c>
      <c r="J444" s="89">
        <v>2452.732</v>
      </c>
      <c r="K444" s="89">
        <v>0</v>
      </c>
      <c r="L444" s="89">
        <v>202.07499999999999</v>
      </c>
      <c r="M444" s="89">
        <v>1409.758</v>
      </c>
      <c r="N444" s="89">
        <v>480.09500000000003</v>
      </c>
      <c r="O444" s="89">
        <v>3201.518</v>
      </c>
      <c r="P444" s="89">
        <v>1556.683</v>
      </c>
      <c r="Q444" s="89">
        <v>4947.1760000000004</v>
      </c>
      <c r="R444" s="89">
        <v>12280.611000000001</v>
      </c>
      <c r="S444" s="69">
        <f t="shared" si="7"/>
        <v>47829.107000000004</v>
      </c>
      <c r="T444" s="60"/>
      <c r="U444" s="60"/>
      <c r="V444" s="60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</row>
    <row r="445" spans="1:39" x14ac:dyDescent="0.2">
      <c r="A445" s="183" t="s">
        <v>204</v>
      </c>
      <c r="B445" s="88" t="s">
        <v>900</v>
      </c>
      <c r="C445" s="88" t="s">
        <v>522</v>
      </c>
      <c r="D445" s="119" t="s">
        <v>509</v>
      </c>
      <c r="E445" s="119" t="s">
        <v>2205</v>
      </c>
      <c r="F445" s="119" t="s">
        <v>1211</v>
      </c>
      <c r="G445" s="89">
        <v>11743.396000000001</v>
      </c>
      <c r="H445" s="89">
        <v>8855.0409999999993</v>
      </c>
      <c r="I445" s="89">
        <v>763.05700000000002</v>
      </c>
      <c r="J445" s="89">
        <v>2464.6819999999998</v>
      </c>
      <c r="K445" s="89">
        <v>30.459</v>
      </c>
      <c r="L445" s="89">
        <v>260.346</v>
      </c>
      <c r="M445" s="89">
        <v>1551.623</v>
      </c>
      <c r="N445" s="89">
        <v>312.86099999999999</v>
      </c>
      <c r="O445" s="89">
        <v>1912.106</v>
      </c>
      <c r="P445" s="89">
        <v>2078.3429999999998</v>
      </c>
      <c r="Q445" s="89">
        <v>5147.33</v>
      </c>
      <c r="R445" s="89">
        <v>14131.153</v>
      </c>
      <c r="S445" s="69">
        <f t="shared" si="7"/>
        <v>49250.396999999997</v>
      </c>
      <c r="T445" s="60"/>
      <c r="U445" s="60"/>
      <c r="V445" s="60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</row>
    <row r="446" spans="1:39" x14ac:dyDescent="0.2">
      <c r="A446" s="183" t="s">
        <v>204</v>
      </c>
      <c r="B446" s="88" t="s">
        <v>901</v>
      </c>
      <c r="C446" s="88" t="s">
        <v>522</v>
      </c>
      <c r="D446" s="119" t="s">
        <v>509</v>
      </c>
      <c r="E446" s="119" t="s">
        <v>2205</v>
      </c>
      <c r="F446" s="119" t="s">
        <v>1211</v>
      </c>
      <c r="G446" s="89">
        <v>6081.0789999999997</v>
      </c>
      <c r="H446" s="89">
        <v>6065.2550000000001</v>
      </c>
      <c r="I446" s="89">
        <v>4016.3240000000001</v>
      </c>
      <c r="J446" s="89">
        <v>2038.24</v>
      </c>
      <c r="K446" s="89">
        <v>94.147000000000006</v>
      </c>
      <c r="L446" s="89">
        <v>405.01100000000002</v>
      </c>
      <c r="M446" s="89">
        <v>169.012</v>
      </c>
      <c r="N446" s="89">
        <v>332.78300000000002</v>
      </c>
      <c r="O446" s="89">
        <v>1403.155</v>
      </c>
      <c r="P446" s="89">
        <v>1028.895</v>
      </c>
      <c r="Q446" s="89">
        <v>4229.1959999999999</v>
      </c>
      <c r="R446" s="89">
        <v>9935.6630000000005</v>
      </c>
      <c r="S446" s="69">
        <f t="shared" si="7"/>
        <v>35798.759999999995</v>
      </c>
      <c r="T446" s="60"/>
      <c r="U446" s="60"/>
      <c r="V446" s="60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</row>
    <row r="447" spans="1:39" x14ac:dyDescent="0.2">
      <c r="A447" s="183" t="s">
        <v>204</v>
      </c>
      <c r="B447" s="88" t="s">
        <v>902</v>
      </c>
      <c r="C447" s="88" t="s">
        <v>522</v>
      </c>
      <c r="D447" s="119" t="s">
        <v>509</v>
      </c>
      <c r="E447" s="119" t="s">
        <v>2205</v>
      </c>
      <c r="F447" s="119" t="s">
        <v>1211</v>
      </c>
      <c r="G447" s="89">
        <v>13560.73</v>
      </c>
      <c r="H447" s="89">
        <v>9527.26</v>
      </c>
      <c r="I447" s="89">
        <v>6925.6379999999999</v>
      </c>
      <c r="J447" s="89">
        <v>5175.5240000000003</v>
      </c>
      <c r="K447" s="89">
        <v>1177.145</v>
      </c>
      <c r="L447" s="89">
        <v>2474.4679999999998</v>
      </c>
      <c r="M447" s="89">
        <v>640.822</v>
      </c>
      <c r="N447" s="89">
        <v>1356.2339999999999</v>
      </c>
      <c r="O447" s="89">
        <v>9720.2080000000005</v>
      </c>
      <c r="P447" s="89">
        <v>3867.665</v>
      </c>
      <c r="Q447" s="89">
        <v>12791.934999999999</v>
      </c>
      <c r="R447" s="89">
        <v>15792.63</v>
      </c>
      <c r="S447" s="69">
        <f t="shared" si="7"/>
        <v>83010.258999999991</v>
      </c>
      <c r="T447" s="60"/>
      <c r="U447" s="60"/>
      <c r="V447" s="60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</row>
    <row r="448" spans="1:39" x14ac:dyDescent="0.2">
      <c r="A448" s="183" t="s">
        <v>204</v>
      </c>
      <c r="B448" s="88" t="s">
        <v>903</v>
      </c>
      <c r="C448" s="88" t="s">
        <v>522</v>
      </c>
      <c r="D448" s="119" t="s">
        <v>509</v>
      </c>
      <c r="E448" s="119" t="s">
        <v>2205</v>
      </c>
      <c r="F448" s="119" t="s">
        <v>1211</v>
      </c>
      <c r="G448" s="89">
        <v>19115.638999999999</v>
      </c>
      <c r="H448" s="89">
        <v>12130.546</v>
      </c>
      <c r="I448" s="89">
        <v>8208.4079999999994</v>
      </c>
      <c r="J448" s="89">
        <v>4520.5209999999997</v>
      </c>
      <c r="K448" s="89">
        <v>2238.645</v>
      </c>
      <c r="L448" s="89">
        <v>1844.2760000000001</v>
      </c>
      <c r="M448" s="89">
        <v>1644.4590000000001</v>
      </c>
      <c r="N448" s="89">
        <v>1411.71</v>
      </c>
      <c r="O448" s="89">
        <v>8693.0239999999994</v>
      </c>
      <c r="P448" s="89">
        <v>2771.4949999999999</v>
      </c>
      <c r="Q448" s="89">
        <v>13998.965</v>
      </c>
      <c r="R448" s="89">
        <v>17909.672999999999</v>
      </c>
      <c r="S448" s="69">
        <f t="shared" si="7"/>
        <v>94487.36099999999</v>
      </c>
      <c r="T448" s="60"/>
      <c r="U448" s="60"/>
      <c r="V448" s="60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</row>
    <row r="449" spans="1:39" x14ac:dyDescent="0.2">
      <c r="A449" s="183" t="s">
        <v>204</v>
      </c>
      <c r="B449" s="88" t="s">
        <v>904</v>
      </c>
      <c r="C449" s="88" t="s">
        <v>522</v>
      </c>
      <c r="D449" s="119" t="s">
        <v>509</v>
      </c>
      <c r="E449" s="119" t="s">
        <v>2205</v>
      </c>
      <c r="F449" s="119" t="s">
        <v>1211</v>
      </c>
      <c r="G449" s="89">
        <v>21735.580999999998</v>
      </c>
      <c r="H449" s="89">
        <v>14615.643</v>
      </c>
      <c r="I449" s="89">
        <v>9893.67</v>
      </c>
      <c r="J449" s="89">
        <v>6595.5559999999996</v>
      </c>
      <c r="K449" s="89">
        <v>3033.2440000000001</v>
      </c>
      <c r="L449" s="89">
        <v>4071.6190000000001</v>
      </c>
      <c r="M449" s="89">
        <v>1613.828</v>
      </c>
      <c r="N449" s="89">
        <v>2056.9830000000002</v>
      </c>
      <c r="O449" s="89">
        <v>11393.072</v>
      </c>
      <c r="P449" s="89">
        <v>6436.6450000000004</v>
      </c>
      <c r="Q449" s="89">
        <v>16577.522000000001</v>
      </c>
      <c r="R449" s="89">
        <v>20431.199000000001</v>
      </c>
      <c r="S449" s="69">
        <f t="shared" si="7"/>
        <v>118454.56200000001</v>
      </c>
      <c r="T449" s="60"/>
      <c r="U449" s="60"/>
      <c r="V449" s="60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</row>
    <row r="450" spans="1:39" x14ac:dyDescent="0.2">
      <c r="A450" s="183" t="s">
        <v>204</v>
      </c>
      <c r="B450" s="88" t="s">
        <v>905</v>
      </c>
      <c r="C450" s="88" t="s">
        <v>522</v>
      </c>
      <c r="D450" s="119" t="s">
        <v>509</v>
      </c>
      <c r="E450" s="119" t="s">
        <v>2205</v>
      </c>
      <c r="F450" s="119" t="s">
        <v>1211</v>
      </c>
      <c r="G450" s="89">
        <v>14082.782999999999</v>
      </c>
      <c r="H450" s="89">
        <v>12899.434999999999</v>
      </c>
      <c r="I450" s="89">
        <v>13694.352999999999</v>
      </c>
      <c r="J450" s="89">
        <v>5067.51</v>
      </c>
      <c r="K450" s="89">
        <v>1561.4190000000001</v>
      </c>
      <c r="L450" s="89">
        <v>4557.1890000000003</v>
      </c>
      <c r="M450" s="89">
        <v>1204.961</v>
      </c>
      <c r="N450" s="89">
        <v>4103.8720000000003</v>
      </c>
      <c r="O450" s="89">
        <v>13017.189</v>
      </c>
      <c r="P450" s="89">
        <v>5796.6570000000002</v>
      </c>
      <c r="Q450" s="89">
        <v>15573.736999999999</v>
      </c>
      <c r="R450" s="89">
        <v>19749.478999999999</v>
      </c>
      <c r="S450" s="69">
        <f t="shared" si="7"/>
        <v>111308.584</v>
      </c>
      <c r="T450" s="60"/>
      <c r="U450" s="60"/>
      <c r="V450" s="60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</row>
    <row r="451" spans="1:39" x14ac:dyDescent="0.2">
      <c r="A451" s="183" t="s">
        <v>204</v>
      </c>
      <c r="B451" s="88" t="s">
        <v>906</v>
      </c>
      <c r="C451" s="88" t="s">
        <v>522</v>
      </c>
      <c r="D451" s="119" t="s">
        <v>509</v>
      </c>
      <c r="E451" s="119" t="s">
        <v>2205</v>
      </c>
      <c r="F451" s="119" t="s">
        <v>1211</v>
      </c>
      <c r="G451" s="89">
        <v>13344.364</v>
      </c>
      <c r="H451" s="89">
        <v>8262.2000000000007</v>
      </c>
      <c r="I451" s="89">
        <v>8152.4189999999999</v>
      </c>
      <c r="J451" s="89">
        <v>1107.23</v>
      </c>
      <c r="K451" s="89">
        <v>529.23199999999997</v>
      </c>
      <c r="L451" s="89">
        <v>861.40200000000004</v>
      </c>
      <c r="M451" s="89">
        <v>22.22</v>
      </c>
      <c r="N451" s="89">
        <v>322.69299999999998</v>
      </c>
      <c r="O451" s="89">
        <v>1776.7650000000001</v>
      </c>
      <c r="P451" s="89">
        <v>1450.413</v>
      </c>
      <c r="Q451" s="89">
        <v>4726.9049999999997</v>
      </c>
      <c r="R451" s="89">
        <v>12588.554</v>
      </c>
      <c r="S451" s="69">
        <f t="shared" si="7"/>
        <v>53144.396999999997</v>
      </c>
      <c r="T451" s="60"/>
      <c r="U451" s="60"/>
      <c r="V451" s="60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</row>
    <row r="452" spans="1:39" x14ac:dyDescent="0.2">
      <c r="A452" s="183" t="s">
        <v>204</v>
      </c>
      <c r="B452" s="88" t="s">
        <v>907</v>
      </c>
      <c r="C452" s="88" t="s">
        <v>522</v>
      </c>
      <c r="D452" s="119" t="s">
        <v>509</v>
      </c>
      <c r="E452" s="119" t="s">
        <v>2205</v>
      </c>
      <c r="F452" s="119" t="s">
        <v>1211</v>
      </c>
      <c r="G452" s="89">
        <v>14880.977999999999</v>
      </c>
      <c r="H452" s="89">
        <v>10114.76</v>
      </c>
      <c r="I452" s="89">
        <v>7593.9719999999998</v>
      </c>
      <c r="J452" s="89">
        <v>3385.7930000000001</v>
      </c>
      <c r="K452" s="89">
        <v>844.56299999999999</v>
      </c>
      <c r="L452" s="89">
        <v>0</v>
      </c>
      <c r="M452" s="89">
        <v>195.92599999999999</v>
      </c>
      <c r="N452" s="89">
        <v>150.06200000000001</v>
      </c>
      <c r="O452" s="89">
        <v>1371.963</v>
      </c>
      <c r="P452" s="89">
        <v>4039.308</v>
      </c>
      <c r="Q452" s="89">
        <v>8388.241</v>
      </c>
      <c r="R452" s="89">
        <v>14256.614</v>
      </c>
      <c r="S452" s="69">
        <f t="shared" si="7"/>
        <v>65222.18</v>
      </c>
      <c r="T452" s="60"/>
      <c r="U452" s="60"/>
      <c r="V452" s="60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</row>
    <row r="453" spans="1:39" x14ac:dyDescent="0.2">
      <c r="A453" s="183" t="s">
        <v>204</v>
      </c>
      <c r="B453" s="88" t="s">
        <v>908</v>
      </c>
      <c r="C453" s="88" t="s">
        <v>522</v>
      </c>
      <c r="D453" s="119" t="s">
        <v>509</v>
      </c>
      <c r="E453" s="119" t="s">
        <v>2205</v>
      </c>
      <c r="F453" s="119" t="s">
        <v>1211</v>
      </c>
      <c r="G453" s="89">
        <v>14946.950999999999</v>
      </c>
      <c r="H453" s="89">
        <v>9968.6679999999997</v>
      </c>
      <c r="I453" s="89">
        <v>2005.905</v>
      </c>
      <c r="J453" s="89">
        <v>2913.944</v>
      </c>
      <c r="K453" s="89">
        <v>0</v>
      </c>
      <c r="L453" s="89">
        <v>133.929</v>
      </c>
      <c r="M453" s="89">
        <v>205.72800000000001</v>
      </c>
      <c r="N453" s="89">
        <v>193.68600000000001</v>
      </c>
      <c r="O453" s="89">
        <v>1993.048</v>
      </c>
      <c r="P453" s="89">
        <v>840.08100000000002</v>
      </c>
      <c r="Q453" s="89">
        <v>4740.3630000000003</v>
      </c>
      <c r="R453" s="89">
        <v>11224.968999999999</v>
      </c>
      <c r="S453" s="69">
        <f t="shared" si="7"/>
        <v>49167.27199999999</v>
      </c>
      <c r="T453" s="60"/>
      <c r="U453" s="60"/>
      <c r="V453" s="60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</row>
    <row r="454" spans="1:39" x14ac:dyDescent="0.2">
      <c r="A454" s="183" t="s">
        <v>204</v>
      </c>
      <c r="B454" s="88" t="s">
        <v>909</v>
      </c>
      <c r="C454" s="88" t="s">
        <v>522</v>
      </c>
      <c r="D454" s="119" t="s">
        <v>509</v>
      </c>
      <c r="E454" s="119" t="s">
        <v>2205</v>
      </c>
      <c r="F454" s="119" t="s">
        <v>1211</v>
      </c>
      <c r="G454" s="89">
        <v>14701.111000000001</v>
      </c>
      <c r="H454" s="89">
        <v>7732.6239999999998</v>
      </c>
      <c r="I454" s="89">
        <v>1211.421</v>
      </c>
      <c r="J454" s="89">
        <v>1091.9870000000001</v>
      </c>
      <c r="K454" s="89">
        <v>0</v>
      </c>
      <c r="L454" s="89">
        <v>200.19200000000001</v>
      </c>
      <c r="M454" s="89">
        <v>203.06299999999999</v>
      </c>
      <c r="N454" s="89">
        <v>432.952</v>
      </c>
      <c r="O454" s="89">
        <v>3880.4009999999998</v>
      </c>
      <c r="P454" s="89">
        <v>726.96699999999998</v>
      </c>
      <c r="Q454" s="89">
        <v>4522.6890000000003</v>
      </c>
      <c r="R454" s="89">
        <v>11241.575999999999</v>
      </c>
      <c r="S454" s="69">
        <f t="shared" si="7"/>
        <v>45944.983</v>
      </c>
      <c r="T454" s="60"/>
      <c r="U454" s="60"/>
      <c r="V454" s="60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</row>
    <row r="455" spans="1:39" x14ac:dyDescent="0.2">
      <c r="A455" s="183" t="s">
        <v>204</v>
      </c>
      <c r="B455" s="88" t="s">
        <v>910</v>
      </c>
      <c r="C455" s="88" t="s">
        <v>522</v>
      </c>
      <c r="D455" s="119" t="s">
        <v>509</v>
      </c>
      <c r="E455" s="119" t="s">
        <v>2205</v>
      </c>
      <c r="F455" s="119" t="s">
        <v>1211</v>
      </c>
      <c r="G455" s="89">
        <v>17932.216</v>
      </c>
      <c r="H455" s="89">
        <v>10720.963</v>
      </c>
      <c r="I455" s="89">
        <v>7385.8050000000003</v>
      </c>
      <c r="J455" s="89">
        <v>2995.674</v>
      </c>
      <c r="K455" s="89">
        <v>1507.3130000000001</v>
      </c>
      <c r="L455" s="89">
        <v>1393.384</v>
      </c>
      <c r="M455" s="89">
        <v>950.00099999999998</v>
      </c>
      <c r="N455" s="89">
        <v>1068.2239999999999</v>
      </c>
      <c r="O455" s="89">
        <v>5271.8540000000003</v>
      </c>
      <c r="P455" s="89">
        <v>3837.944</v>
      </c>
      <c r="Q455" s="89">
        <v>9694.7800000000007</v>
      </c>
      <c r="R455" s="89">
        <v>16628.522000000001</v>
      </c>
      <c r="S455" s="69">
        <f t="shared" si="7"/>
        <v>79386.679999999993</v>
      </c>
      <c r="T455" s="60"/>
      <c r="U455" s="60"/>
      <c r="V455" s="60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</row>
    <row r="456" spans="1:39" x14ac:dyDescent="0.2">
      <c r="A456" s="183" t="s">
        <v>204</v>
      </c>
      <c r="B456" s="88" t="s">
        <v>911</v>
      </c>
      <c r="C456" s="88" t="s">
        <v>522</v>
      </c>
      <c r="D456" s="119" t="s">
        <v>509</v>
      </c>
      <c r="E456" s="119" t="s">
        <v>2205</v>
      </c>
      <c r="F456" s="119" t="s">
        <v>1211</v>
      </c>
      <c r="G456" s="89">
        <v>13859.28</v>
      </c>
      <c r="H456" s="89">
        <v>8718.0990000000002</v>
      </c>
      <c r="I456" s="89">
        <v>6785.2110000000002</v>
      </c>
      <c r="J456" s="89">
        <v>2844.4859999999999</v>
      </c>
      <c r="K456" s="89">
        <v>82.067999999999998</v>
      </c>
      <c r="L456" s="89">
        <v>644.29200000000003</v>
      </c>
      <c r="M456" s="89">
        <v>209.28700000000001</v>
      </c>
      <c r="N456" s="89">
        <v>394.77300000000002</v>
      </c>
      <c r="O456" s="89">
        <v>2445.9780000000001</v>
      </c>
      <c r="P456" s="89">
        <v>1829.4880000000001</v>
      </c>
      <c r="Q456" s="89">
        <v>6208.6620000000003</v>
      </c>
      <c r="R456" s="89">
        <v>14233.214</v>
      </c>
      <c r="S456" s="69">
        <f t="shared" si="7"/>
        <v>58254.837999999996</v>
      </c>
      <c r="T456" s="60"/>
      <c r="U456" s="60"/>
      <c r="V456" s="60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</row>
    <row r="457" spans="1:39" x14ac:dyDescent="0.2">
      <c r="A457" s="183" t="s">
        <v>204</v>
      </c>
      <c r="B457" s="88" t="s">
        <v>912</v>
      </c>
      <c r="C457" s="88" t="s">
        <v>522</v>
      </c>
      <c r="D457" s="119" t="s">
        <v>509</v>
      </c>
      <c r="E457" s="119" t="s">
        <v>2205</v>
      </c>
      <c r="F457" s="119" t="s">
        <v>1211</v>
      </c>
      <c r="G457" s="89">
        <v>21237.026000000002</v>
      </c>
      <c r="H457" s="89">
        <v>11299.039000000001</v>
      </c>
      <c r="I457" s="89">
        <v>10912.337</v>
      </c>
      <c r="J457" s="89">
        <v>4538.7129999999997</v>
      </c>
      <c r="K457" s="89">
        <v>1180.9780000000001</v>
      </c>
      <c r="L457" s="89">
        <v>1298.576</v>
      </c>
      <c r="M457" s="89">
        <v>962.18700000000001</v>
      </c>
      <c r="N457" s="89">
        <v>4219.2060000000001</v>
      </c>
      <c r="O457" s="89">
        <v>7374.3310000000001</v>
      </c>
      <c r="P457" s="89">
        <v>2481.1840000000002</v>
      </c>
      <c r="Q457" s="89">
        <v>15600.205</v>
      </c>
      <c r="R457" s="89">
        <v>19058.432000000001</v>
      </c>
      <c r="S457" s="69">
        <f t="shared" ref="S457:S520" si="8">SUM(G457:R457)</f>
        <v>100162.21400000001</v>
      </c>
      <c r="T457" s="60"/>
      <c r="U457" s="60"/>
      <c r="V457" s="60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</row>
    <row r="458" spans="1:39" x14ac:dyDescent="0.2">
      <c r="A458" s="183" t="s">
        <v>204</v>
      </c>
      <c r="B458" s="88" t="s">
        <v>913</v>
      </c>
      <c r="C458" s="88" t="s">
        <v>522</v>
      </c>
      <c r="D458" s="119" t="s">
        <v>509</v>
      </c>
      <c r="E458" s="119" t="s">
        <v>2205</v>
      </c>
      <c r="F458" s="119" t="s">
        <v>1211</v>
      </c>
      <c r="G458" s="89">
        <v>18017.512999999999</v>
      </c>
      <c r="H458" s="89">
        <v>9352.1270000000004</v>
      </c>
      <c r="I458" s="89">
        <v>8157.8140000000003</v>
      </c>
      <c r="J458" s="89">
        <v>5055.1049999999996</v>
      </c>
      <c r="K458" s="89">
        <v>1029.0250000000001</v>
      </c>
      <c r="L458" s="89">
        <v>1456.4849999999999</v>
      </c>
      <c r="M458" s="89">
        <v>755.45299999999997</v>
      </c>
      <c r="N458" s="89">
        <v>3552.402</v>
      </c>
      <c r="O458" s="89">
        <v>8117.9139999999998</v>
      </c>
      <c r="P458" s="89">
        <v>2469.6660000000002</v>
      </c>
      <c r="Q458" s="89">
        <v>11855.073</v>
      </c>
      <c r="R458" s="89">
        <v>15496.311</v>
      </c>
      <c r="S458" s="69">
        <f t="shared" si="8"/>
        <v>85314.887999999992</v>
      </c>
      <c r="T458" s="60"/>
      <c r="U458" s="60"/>
      <c r="V458" s="60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</row>
    <row r="459" spans="1:39" x14ac:dyDescent="0.2">
      <c r="A459" s="183" t="s">
        <v>204</v>
      </c>
      <c r="B459" s="88" t="s">
        <v>914</v>
      </c>
      <c r="C459" s="88" t="s">
        <v>522</v>
      </c>
      <c r="D459" s="119" t="s">
        <v>509</v>
      </c>
      <c r="E459" s="119" t="s">
        <v>2205</v>
      </c>
      <c r="F459" s="119" t="s">
        <v>1211</v>
      </c>
      <c r="G459" s="89">
        <v>24527.306</v>
      </c>
      <c r="H459" s="89">
        <v>14206.264999999999</v>
      </c>
      <c r="I459" s="89">
        <v>12726.871999999999</v>
      </c>
      <c r="J459" s="89">
        <v>6388.6620000000003</v>
      </c>
      <c r="K459" s="89">
        <v>2068.915</v>
      </c>
      <c r="L459" s="89">
        <v>5116.9229999999998</v>
      </c>
      <c r="M459" s="89">
        <v>332.99799999999999</v>
      </c>
      <c r="N459" s="89">
        <v>2313.848</v>
      </c>
      <c r="O459" s="89">
        <v>12952.772999999999</v>
      </c>
      <c r="P459" s="89">
        <v>5111.5410000000002</v>
      </c>
      <c r="Q459" s="89">
        <v>18788.073</v>
      </c>
      <c r="R459" s="89">
        <v>22662.698</v>
      </c>
      <c r="S459" s="69">
        <f t="shared" si="8"/>
        <v>127196.87400000001</v>
      </c>
      <c r="T459" s="60"/>
      <c r="U459" s="60"/>
      <c r="V459" s="60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</row>
    <row r="460" spans="1:39" x14ac:dyDescent="0.2">
      <c r="A460" s="183" t="s">
        <v>204</v>
      </c>
      <c r="B460" s="88" t="s">
        <v>915</v>
      </c>
      <c r="C460" s="88" t="s">
        <v>522</v>
      </c>
      <c r="D460" s="119" t="s">
        <v>509</v>
      </c>
      <c r="E460" s="119" t="s">
        <v>2205</v>
      </c>
      <c r="F460" s="119" t="s">
        <v>1211</v>
      </c>
      <c r="G460" s="89">
        <v>25140.923999999999</v>
      </c>
      <c r="H460" s="89">
        <v>14604.636</v>
      </c>
      <c r="I460" s="89">
        <v>10656.437</v>
      </c>
      <c r="J460" s="89">
        <v>6451.8950000000004</v>
      </c>
      <c r="K460" s="89">
        <v>0</v>
      </c>
      <c r="L460" s="89">
        <v>1643.61</v>
      </c>
      <c r="M460" s="89">
        <v>2252.5320000000002</v>
      </c>
      <c r="N460" s="89">
        <v>4746.2839999999997</v>
      </c>
      <c r="O460" s="89">
        <v>12921.888000000001</v>
      </c>
      <c r="P460" s="89">
        <v>5770.7790000000005</v>
      </c>
      <c r="Q460" s="89">
        <v>19692.22</v>
      </c>
      <c r="R460" s="89">
        <v>21965.504000000001</v>
      </c>
      <c r="S460" s="69">
        <f t="shared" si="8"/>
        <v>125846.70899999999</v>
      </c>
      <c r="T460" s="60"/>
      <c r="U460" s="60"/>
      <c r="V460" s="60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</row>
    <row r="461" spans="1:39" x14ac:dyDescent="0.2">
      <c r="A461" s="183" t="s">
        <v>204</v>
      </c>
      <c r="B461" s="88" t="s">
        <v>916</v>
      </c>
      <c r="C461" s="88" t="s">
        <v>522</v>
      </c>
      <c r="D461" s="119" t="s">
        <v>509</v>
      </c>
      <c r="E461" s="119" t="s">
        <v>2205</v>
      </c>
      <c r="F461" s="119" t="s">
        <v>1211</v>
      </c>
      <c r="G461" s="89">
        <v>26864.988000000001</v>
      </c>
      <c r="H461" s="89">
        <v>15238.073</v>
      </c>
      <c r="I461" s="89">
        <v>15876.117</v>
      </c>
      <c r="J461" s="89">
        <v>7186.7430000000004</v>
      </c>
      <c r="K461" s="89">
        <v>0</v>
      </c>
      <c r="L461" s="89">
        <v>6408.0789999999997</v>
      </c>
      <c r="M461" s="89">
        <v>1587.443</v>
      </c>
      <c r="N461" s="89">
        <v>2989.9270000000001</v>
      </c>
      <c r="O461" s="89">
        <v>15287.248</v>
      </c>
      <c r="P461" s="89">
        <v>7306.3090000000002</v>
      </c>
      <c r="Q461" s="89">
        <v>21561.257000000001</v>
      </c>
      <c r="R461" s="89">
        <v>24900.036</v>
      </c>
      <c r="S461" s="69">
        <f t="shared" si="8"/>
        <v>145206.21999999997</v>
      </c>
      <c r="T461" s="60"/>
      <c r="U461" s="60"/>
      <c r="V461" s="60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</row>
    <row r="462" spans="1:39" x14ac:dyDescent="0.2">
      <c r="A462" s="183" t="s">
        <v>204</v>
      </c>
      <c r="B462" s="88" t="s">
        <v>917</v>
      </c>
      <c r="C462" s="88" t="s">
        <v>522</v>
      </c>
      <c r="D462" s="119" t="s">
        <v>509</v>
      </c>
      <c r="E462" s="119" t="s">
        <v>2205</v>
      </c>
      <c r="F462" s="119" t="s">
        <v>1211</v>
      </c>
      <c r="G462" s="89">
        <v>37172.561999999998</v>
      </c>
      <c r="H462" s="89">
        <v>39513.574000000001</v>
      </c>
      <c r="I462" s="89">
        <v>19805.100999999999</v>
      </c>
      <c r="J462" s="89">
        <v>0</v>
      </c>
      <c r="K462" s="89">
        <v>0</v>
      </c>
      <c r="L462" s="89">
        <v>2971.25</v>
      </c>
      <c r="M462" s="89">
        <v>22218.351999999999</v>
      </c>
      <c r="N462" s="89">
        <v>25038.026999999998</v>
      </c>
      <c r="O462" s="89">
        <v>27867.785</v>
      </c>
      <c r="P462" s="89">
        <v>32821.921000000002</v>
      </c>
      <c r="Q462" s="89">
        <v>34290.584000000003</v>
      </c>
      <c r="R462" s="89">
        <v>41316.358999999997</v>
      </c>
      <c r="S462" s="69">
        <f t="shared" si="8"/>
        <v>283015.51500000001</v>
      </c>
      <c r="T462" s="60"/>
      <c r="U462" s="60"/>
      <c r="V462" s="60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</row>
    <row r="463" spans="1:39" x14ac:dyDescent="0.2">
      <c r="A463" s="183" t="s">
        <v>204</v>
      </c>
      <c r="B463" s="88" t="s">
        <v>918</v>
      </c>
      <c r="C463" s="88" t="s">
        <v>522</v>
      </c>
      <c r="D463" s="119" t="s">
        <v>509</v>
      </c>
      <c r="E463" s="119" t="s">
        <v>2205</v>
      </c>
      <c r="F463" s="119" t="s">
        <v>1211</v>
      </c>
      <c r="G463" s="89">
        <v>35955.148000000001</v>
      </c>
      <c r="H463" s="89">
        <v>38086.603999999999</v>
      </c>
      <c r="I463" s="89">
        <v>17972.536</v>
      </c>
      <c r="J463" s="89">
        <v>0</v>
      </c>
      <c r="K463" s="89">
        <v>30.462</v>
      </c>
      <c r="L463" s="89">
        <v>292.077</v>
      </c>
      <c r="M463" s="89">
        <v>1224.7550000000001</v>
      </c>
      <c r="N463" s="89">
        <v>2753.2159999999999</v>
      </c>
      <c r="O463" s="89">
        <v>16578.053</v>
      </c>
      <c r="P463" s="89">
        <v>27041.276000000002</v>
      </c>
      <c r="Q463" s="89">
        <v>34641.444000000003</v>
      </c>
      <c r="R463" s="89">
        <v>41316.358999999997</v>
      </c>
      <c r="S463" s="69">
        <f t="shared" si="8"/>
        <v>215891.93</v>
      </c>
      <c r="T463" s="60"/>
      <c r="U463" s="60"/>
      <c r="V463" s="60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</row>
    <row r="464" spans="1:39" x14ac:dyDescent="0.2">
      <c r="A464" s="183" t="s">
        <v>204</v>
      </c>
      <c r="B464" s="88" t="s">
        <v>919</v>
      </c>
      <c r="C464" s="88" t="s">
        <v>522</v>
      </c>
      <c r="D464" s="119" t="s">
        <v>509</v>
      </c>
      <c r="E464" s="119" t="s">
        <v>2205</v>
      </c>
      <c r="F464" s="119" t="s">
        <v>1211</v>
      </c>
      <c r="G464" s="89">
        <v>33105.521999999997</v>
      </c>
      <c r="H464" s="89">
        <v>35285.281000000003</v>
      </c>
      <c r="I464" s="89">
        <v>17055.767</v>
      </c>
      <c r="J464" s="89">
        <v>0</v>
      </c>
      <c r="K464" s="89">
        <v>157.982</v>
      </c>
      <c r="L464" s="89">
        <v>1584.8040000000001</v>
      </c>
      <c r="M464" s="89">
        <v>7319.3220000000001</v>
      </c>
      <c r="N464" s="89">
        <v>9034.6219999999994</v>
      </c>
      <c r="O464" s="89">
        <v>19350.689999999999</v>
      </c>
      <c r="P464" s="89">
        <v>26591.173999999999</v>
      </c>
      <c r="Q464" s="89">
        <v>32643.27</v>
      </c>
      <c r="R464" s="89">
        <v>37560.326999999997</v>
      </c>
      <c r="S464" s="69">
        <f t="shared" si="8"/>
        <v>219688.761</v>
      </c>
      <c r="T464" s="60"/>
      <c r="U464" s="60"/>
      <c r="V464" s="60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</row>
    <row r="465" spans="1:39" x14ac:dyDescent="0.2">
      <c r="A465" s="183" t="s">
        <v>204</v>
      </c>
      <c r="B465" s="88" t="s">
        <v>920</v>
      </c>
      <c r="C465" s="88" t="s">
        <v>522</v>
      </c>
      <c r="D465" s="119" t="s">
        <v>509</v>
      </c>
      <c r="E465" s="119" t="s">
        <v>2205</v>
      </c>
      <c r="F465" s="119" t="s">
        <v>1211</v>
      </c>
      <c r="G465" s="89">
        <v>30201.002</v>
      </c>
      <c r="H465" s="89">
        <v>32276.367999999999</v>
      </c>
      <c r="I465" s="89">
        <v>15776.805</v>
      </c>
      <c r="J465" s="89">
        <v>0</v>
      </c>
      <c r="K465" s="89">
        <v>148.41999999999999</v>
      </c>
      <c r="L465" s="89">
        <v>2366.25</v>
      </c>
      <c r="M465" s="89">
        <v>13189.258</v>
      </c>
      <c r="N465" s="89">
        <v>14250.757</v>
      </c>
      <c r="O465" s="89">
        <v>20380.727999999999</v>
      </c>
      <c r="P465" s="89">
        <v>25051.876</v>
      </c>
      <c r="Q465" s="89">
        <v>29582.422999999999</v>
      </c>
      <c r="R465" s="89">
        <v>33804.294000000002</v>
      </c>
      <c r="S465" s="69">
        <f t="shared" si="8"/>
        <v>217028.18099999998</v>
      </c>
      <c r="T465" s="60"/>
      <c r="U465" s="60"/>
      <c r="V465" s="60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</row>
    <row r="466" spans="1:39" x14ac:dyDescent="0.2">
      <c r="A466" s="183" t="s">
        <v>204</v>
      </c>
      <c r="B466" s="88" t="s">
        <v>921</v>
      </c>
      <c r="C466" s="88" t="s">
        <v>522</v>
      </c>
      <c r="D466" s="119" t="s">
        <v>509</v>
      </c>
      <c r="E466" s="119" t="s">
        <v>2205</v>
      </c>
      <c r="F466" s="119" t="s">
        <v>1211</v>
      </c>
      <c r="G466" s="89">
        <v>29630.023000000001</v>
      </c>
      <c r="H466" s="89">
        <v>31164.940999999999</v>
      </c>
      <c r="I466" s="89">
        <v>14621.49</v>
      </c>
      <c r="J466" s="89">
        <v>0</v>
      </c>
      <c r="K466" s="89">
        <v>0</v>
      </c>
      <c r="L466" s="89">
        <v>345.06599999999997</v>
      </c>
      <c r="M466" s="89">
        <v>531.65</v>
      </c>
      <c r="N466" s="89">
        <v>1307.0609999999999</v>
      </c>
      <c r="O466" s="89">
        <v>13755.065000000001</v>
      </c>
      <c r="P466" s="89">
        <v>20045.901000000002</v>
      </c>
      <c r="Q466" s="89">
        <v>29225.457999999999</v>
      </c>
      <c r="R466" s="89">
        <v>33804.294000000002</v>
      </c>
      <c r="S466" s="69">
        <f t="shared" si="8"/>
        <v>174430.94899999999</v>
      </c>
      <c r="T466" s="60"/>
      <c r="U466" s="60"/>
      <c r="V466" s="60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</row>
    <row r="467" spans="1:39" x14ac:dyDescent="0.2">
      <c r="A467" s="183" t="s">
        <v>204</v>
      </c>
      <c r="B467" s="88" t="s">
        <v>922</v>
      </c>
      <c r="C467" s="88" t="s">
        <v>522</v>
      </c>
      <c r="D467" s="119" t="s">
        <v>509</v>
      </c>
      <c r="E467" s="119" t="s">
        <v>2205</v>
      </c>
      <c r="F467" s="119" t="s">
        <v>1211</v>
      </c>
      <c r="G467" s="89">
        <v>30836.181</v>
      </c>
      <c r="H467" s="89">
        <v>32130.427</v>
      </c>
      <c r="I467" s="89">
        <v>16187.522000000001</v>
      </c>
      <c r="J467" s="89">
        <v>0</v>
      </c>
      <c r="K467" s="89">
        <v>0</v>
      </c>
      <c r="L467" s="89">
        <v>1415.9970000000001</v>
      </c>
      <c r="M467" s="89">
        <v>14581.043</v>
      </c>
      <c r="N467" s="89">
        <v>14263.855</v>
      </c>
      <c r="O467" s="89">
        <v>21926.423999999999</v>
      </c>
      <c r="P467" s="89">
        <v>26707.685000000001</v>
      </c>
      <c r="Q467" s="89">
        <v>29598.187000000002</v>
      </c>
      <c r="R467" s="89">
        <v>33804.294000000002</v>
      </c>
      <c r="S467" s="69">
        <f t="shared" si="8"/>
        <v>221451.61500000002</v>
      </c>
      <c r="T467" s="60"/>
      <c r="U467" s="60"/>
      <c r="V467" s="60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</row>
    <row r="468" spans="1:39" x14ac:dyDescent="0.2">
      <c r="A468" s="183" t="s">
        <v>204</v>
      </c>
      <c r="B468" s="88" t="s">
        <v>923</v>
      </c>
      <c r="C468" s="88" t="s">
        <v>522</v>
      </c>
      <c r="D468" s="119" t="s">
        <v>509</v>
      </c>
      <c r="E468" s="119" t="s">
        <v>2205</v>
      </c>
      <c r="F468" s="119" t="s">
        <v>1211</v>
      </c>
      <c r="G468" s="89">
        <v>12865.171</v>
      </c>
      <c r="H468" s="89">
        <v>16553.428</v>
      </c>
      <c r="I468" s="89">
        <v>7306.9780000000001</v>
      </c>
      <c r="J468" s="89">
        <v>0</v>
      </c>
      <c r="K468" s="89">
        <v>0</v>
      </c>
      <c r="L468" s="89">
        <v>28.695</v>
      </c>
      <c r="M468" s="89">
        <v>20.74</v>
      </c>
      <c r="N468" s="89">
        <v>93.546000000000006</v>
      </c>
      <c r="O468" s="89">
        <v>2717.85</v>
      </c>
      <c r="P468" s="89">
        <v>7204.08</v>
      </c>
      <c r="Q468" s="89">
        <v>13236.583000000001</v>
      </c>
      <c r="R468" s="89">
        <v>18780.163</v>
      </c>
      <c r="S468" s="69">
        <f t="shared" si="8"/>
        <v>78807.233999999997</v>
      </c>
      <c r="T468" s="60"/>
      <c r="U468" s="60"/>
      <c r="V468" s="60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</row>
    <row r="469" spans="1:39" x14ac:dyDescent="0.2">
      <c r="A469" s="183" t="s">
        <v>204</v>
      </c>
      <c r="B469" s="88" t="s">
        <v>924</v>
      </c>
      <c r="C469" s="88" t="s">
        <v>522</v>
      </c>
      <c r="D469" s="119" t="s">
        <v>509</v>
      </c>
      <c r="E469" s="119" t="s">
        <v>2205</v>
      </c>
      <c r="F469" s="119" t="s">
        <v>1211</v>
      </c>
      <c r="G469" s="89">
        <v>23183.739000000001</v>
      </c>
      <c r="H469" s="89">
        <v>24953.522000000001</v>
      </c>
      <c r="I469" s="89">
        <v>12095.656999999999</v>
      </c>
      <c r="J469" s="89">
        <v>0</v>
      </c>
      <c r="K469" s="89">
        <v>45.38</v>
      </c>
      <c r="L469" s="89">
        <v>991.05</v>
      </c>
      <c r="M469" s="89">
        <v>6813.5339999999997</v>
      </c>
      <c r="N469" s="89">
        <v>11375.688</v>
      </c>
      <c r="O469" s="89">
        <v>15249.950999999999</v>
      </c>
      <c r="P469" s="89">
        <v>19737.625</v>
      </c>
      <c r="Q469" s="89">
        <v>23019.210999999999</v>
      </c>
      <c r="R469" s="89">
        <v>26292.228999999999</v>
      </c>
      <c r="S469" s="69">
        <f t="shared" si="8"/>
        <v>163757.58599999998</v>
      </c>
      <c r="T469" s="60"/>
      <c r="U469" s="60"/>
      <c r="V469" s="60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</row>
    <row r="470" spans="1:39" x14ac:dyDescent="0.2">
      <c r="A470" s="183" t="s">
        <v>204</v>
      </c>
      <c r="B470" s="88" t="s">
        <v>925</v>
      </c>
      <c r="C470" s="88" t="s">
        <v>522</v>
      </c>
      <c r="D470" s="119" t="s">
        <v>509</v>
      </c>
      <c r="E470" s="119" t="s">
        <v>2205</v>
      </c>
      <c r="F470" s="119" t="s">
        <v>1211</v>
      </c>
      <c r="G470" s="89">
        <v>30199.602999999999</v>
      </c>
      <c r="H470" s="89">
        <v>34094.038</v>
      </c>
      <c r="I470" s="89">
        <v>15595.001</v>
      </c>
      <c r="J470" s="89">
        <v>0</v>
      </c>
      <c r="K470" s="89">
        <v>0</v>
      </c>
      <c r="L470" s="89">
        <v>158.07300000000001</v>
      </c>
      <c r="M470" s="89">
        <v>116.708</v>
      </c>
      <c r="N470" s="89">
        <v>642.15200000000004</v>
      </c>
      <c r="O470" s="89">
        <v>10486.915999999999</v>
      </c>
      <c r="P470" s="89">
        <v>18629.762999999999</v>
      </c>
      <c r="Q470" s="89">
        <v>30131.075000000001</v>
      </c>
      <c r="R470" s="89">
        <v>37560.326999999997</v>
      </c>
      <c r="S470" s="69">
        <f t="shared" si="8"/>
        <v>177613.65600000002</v>
      </c>
      <c r="T470" s="60"/>
      <c r="U470" s="60"/>
      <c r="V470" s="60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</row>
    <row r="471" spans="1:39" x14ac:dyDescent="0.2">
      <c r="A471" s="183" t="s">
        <v>204</v>
      </c>
      <c r="B471" s="88" t="s">
        <v>926</v>
      </c>
      <c r="C471" s="88" t="s">
        <v>522</v>
      </c>
      <c r="D471" s="119" t="s">
        <v>509</v>
      </c>
      <c r="E471" s="119" t="s">
        <v>2205</v>
      </c>
      <c r="F471" s="119" t="s">
        <v>1211</v>
      </c>
      <c r="G471" s="89">
        <v>29776.651000000002</v>
      </c>
      <c r="H471" s="89">
        <v>31907.505000000001</v>
      </c>
      <c r="I471" s="89">
        <v>15493.593999999999</v>
      </c>
      <c r="J471" s="89">
        <v>0</v>
      </c>
      <c r="K471" s="89">
        <v>85.53</v>
      </c>
      <c r="L471" s="89">
        <v>777.00699999999995</v>
      </c>
      <c r="M471" s="89">
        <v>5277.1959999999999</v>
      </c>
      <c r="N471" s="89">
        <v>9046.2720000000008</v>
      </c>
      <c r="O471" s="89">
        <v>18478.002</v>
      </c>
      <c r="P471" s="89">
        <v>24973.936000000002</v>
      </c>
      <c r="Q471" s="89">
        <v>29598.187000000002</v>
      </c>
      <c r="R471" s="89">
        <v>33804.294000000002</v>
      </c>
      <c r="S471" s="69">
        <f t="shared" si="8"/>
        <v>199218.17399999997</v>
      </c>
      <c r="T471" s="60"/>
      <c r="U471" s="60"/>
      <c r="V471" s="60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</row>
    <row r="472" spans="1:39" x14ac:dyDescent="0.2">
      <c r="A472" s="183" t="s">
        <v>204</v>
      </c>
      <c r="B472" s="88" t="s">
        <v>927</v>
      </c>
      <c r="C472" s="88" t="s">
        <v>522</v>
      </c>
      <c r="D472" s="119" t="s">
        <v>509</v>
      </c>
      <c r="E472" s="119" t="s">
        <v>2205</v>
      </c>
      <c r="F472" s="119" t="s">
        <v>1211</v>
      </c>
      <c r="G472" s="89">
        <v>27557.511999999999</v>
      </c>
      <c r="H472" s="89">
        <v>30320.596000000001</v>
      </c>
      <c r="I472" s="89">
        <v>14134.758</v>
      </c>
      <c r="J472" s="89">
        <v>0</v>
      </c>
      <c r="K472" s="89">
        <v>0</v>
      </c>
      <c r="L472" s="89">
        <v>87.790999999999997</v>
      </c>
      <c r="M472" s="89">
        <v>135.911</v>
      </c>
      <c r="N472" s="89">
        <v>714.971</v>
      </c>
      <c r="O472" s="89">
        <v>10637.812</v>
      </c>
      <c r="P472" s="89">
        <v>18038.883000000002</v>
      </c>
      <c r="Q472" s="89">
        <v>27921.647000000001</v>
      </c>
      <c r="R472" s="89">
        <v>33804.294000000002</v>
      </c>
      <c r="S472" s="69">
        <f t="shared" si="8"/>
        <v>163354.17499999999</v>
      </c>
      <c r="T472" s="60"/>
      <c r="U472" s="60"/>
      <c r="V472" s="60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</row>
    <row r="473" spans="1:39" x14ac:dyDescent="0.2">
      <c r="A473" s="183" t="s">
        <v>204</v>
      </c>
      <c r="B473" s="88" t="s">
        <v>928</v>
      </c>
      <c r="C473" s="88" t="s">
        <v>522</v>
      </c>
      <c r="D473" s="119" t="s">
        <v>509</v>
      </c>
      <c r="E473" s="119" t="s">
        <v>2205</v>
      </c>
      <c r="F473" s="119" t="s">
        <v>1211</v>
      </c>
      <c r="G473" s="89">
        <v>18750.419999999998</v>
      </c>
      <c r="H473" s="89">
        <v>12897.817999999999</v>
      </c>
      <c r="I473" s="89">
        <v>11018.208000000001</v>
      </c>
      <c r="J473" s="89">
        <v>4733.1959999999999</v>
      </c>
      <c r="K473" s="89">
        <v>678.64300000000003</v>
      </c>
      <c r="L473" s="89">
        <v>47.05</v>
      </c>
      <c r="M473" s="89">
        <v>486.53800000000001</v>
      </c>
      <c r="N473" s="89">
        <v>836.41300000000001</v>
      </c>
      <c r="O473" s="89">
        <v>11240.632</v>
      </c>
      <c r="P473" s="89">
        <v>11102.243</v>
      </c>
      <c r="Q473" s="89">
        <v>13323.382</v>
      </c>
      <c r="R473" s="89">
        <v>26227.69</v>
      </c>
      <c r="S473" s="69">
        <f t="shared" si="8"/>
        <v>111342.23299999999</v>
      </c>
      <c r="T473" s="60"/>
      <c r="U473" s="60"/>
      <c r="V473" s="60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</row>
    <row r="474" spans="1:39" x14ac:dyDescent="0.2">
      <c r="A474" s="183" t="s">
        <v>204</v>
      </c>
      <c r="B474" s="88" t="s">
        <v>929</v>
      </c>
      <c r="C474" s="88" t="s">
        <v>522</v>
      </c>
      <c r="D474" s="119" t="s">
        <v>509</v>
      </c>
      <c r="E474" s="119" t="s">
        <v>2205</v>
      </c>
      <c r="F474" s="119" t="s">
        <v>1211</v>
      </c>
      <c r="G474" s="89">
        <v>25728.062000000002</v>
      </c>
      <c r="H474" s="89">
        <v>14559.099</v>
      </c>
      <c r="I474" s="89">
        <v>11910.576999999999</v>
      </c>
      <c r="J474" s="89">
        <v>3121.4720000000002</v>
      </c>
      <c r="K474" s="89">
        <v>97.722999999999999</v>
      </c>
      <c r="L474" s="89">
        <v>51.348999999999997</v>
      </c>
      <c r="M474" s="89">
        <v>357.185</v>
      </c>
      <c r="N474" s="89">
        <v>44.137999999999998</v>
      </c>
      <c r="O474" s="89">
        <v>9118.6839999999993</v>
      </c>
      <c r="P474" s="89">
        <v>10808.453</v>
      </c>
      <c r="Q474" s="89">
        <v>16692.942999999999</v>
      </c>
      <c r="R474" s="89">
        <v>35342.048000000003</v>
      </c>
      <c r="S474" s="69">
        <f t="shared" si="8"/>
        <v>127831.73300000001</v>
      </c>
      <c r="T474" s="60"/>
      <c r="U474" s="60"/>
      <c r="V474" s="60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</row>
    <row r="475" spans="1:39" x14ac:dyDescent="0.2">
      <c r="A475" s="183" t="s">
        <v>204</v>
      </c>
      <c r="B475" s="88" t="s">
        <v>930</v>
      </c>
      <c r="C475" s="88" t="s">
        <v>522</v>
      </c>
      <c r="D475" s="119" t="s">
        <v>509</v>
      </c>
      <c r="E475" s="119" t="s">
        <v>2205</v>
      </c>
      <c r="F475" s="119" t="s">
        <v>1211</v>
      </c>
      <c r="G475" s="89">
        <v>25421.877</v>
      </c>
      <c r="H475" s="89">
        <v>25426.530999999999</v>
      </c>
      <c r="I475" s="89">
        <v>16793.094000000001</v>
      </c>
      <c r="J475" s="89">
        <v>11233.076999999999</v>
      </c>
      <c r="K475" s="89">
        <v>3139.59</v>
      </c>
      <c r="L475" s="89">
        <v>1397.383</v>
      </c>
      <c r="M475" s="89">
        <v>1493.365</v>
      </c>
      <c r="N475" s="89">
        <v>4259.4799999999996</v>
      </c>
      <c r="O475" s="89">
        <v>18899.233</v>
      </c>
      <c r="P475" s="89">
        <v>19976.184000000001</v>
      </c>
      <c r="Q475" s="89">
        <v>15804.544</v>
      </c>
      <c r="R475" s="89">
        <v>29021.485000000001</v>
      </c>
      <c r="S475" s="69">
        <f t="shared" si="8"/>
        <v>172865.84299999999</v>
      </c>
      <c r="T475" s="60"/>
      <c r="U475" s="60"/>
      <c r="V475" s="60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</row>
    <row r="476" spans="1:39" x14ac:dyDescent="0.2">
      <c r="A476" s="183" t="s">
        <v>204</v>
      </c>
      <c r="B476" s="88" t="s">
        <v>931</v>
      </c>
      <c r="C476" s="88" t="s">
        <v>522</v>
      </c>
      <c r="D476" s="119" t="s">
        <v>509</v>
      </c>
      <c r="E476" s="119" t="s">
        <v>2205</v>
      </c>
      <c r="F476" s="119" t="s">
        <v>1211</v>
      </c>
      <c r="G476" s="89">
        <v>24376.387999999999</v>
      </c>
      <c r="H476" s="89">
        <v>24829.453000000001</v>
      </c>
      <c r="I476" s="89">
        <v>15885.769</v>
      </c>
      <c r="J476" s="89">
        <v>10016.904</v>
      </c>
      <c r="K476" s="89">
        <v>2397.9769999999999</v>
      </c>
      <c r="L476" s="89">
        <v>605.36599999999999</v>
      </c>
      <c r="M476" s="89">
        <v>1374.3820000000001</v>
      </c>
      <c r="N476" s="89">
        <v>3264.8649999999998</v>
      </c>
      <c r="O476" s="89">
        <v>16753.321</v>
      </c>
      <c r="P476" s="89">
        <v>17086.620999999999</v>
      </c>
      <c r="Q476" s="89">
        <v>15580.065000000001</v>
      </c>
      <c r="R476" s="89">
        <v>28731.334999999999</v>
      </c>
      <c r="S476" s="69">
        <f t="shared" si="8"/>
        <v>160902.44599999997</v>
      </c>
      <c r="T476" s="60"/>
      <c r="U476" s="60"/>
      <c r="V476" s="60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</row>
    <row r="477" spans="1:39" x14ac:dyDescent="0.2">
      <c r="A477" s="183" t="s">
        <v>204</v>
      </c>
      <c r="B477" s="88" t="s">
        <v>932</v>
      </c>
      <c r="C477" s="88" t="s">
        <v>522</v>
      </c>
      <c r="D477" s="119" t="s">
        <v>509</v>
      </c>
      <c r="E477" s="119" t="s">
        <v>2205</v>
      </c>
      <c r="F477" s="119" t="s">
        <v>1211</v>
      </c>
      <c r="G477" s="89">
        <v>22291.128000000001</v>
      </c>
      <c r="H477" s="89">
        <v>22627.798999999999</v>
      </c>
      <c r="I477" s="89">
        <v>14999.334000000001</v>
      </c>
      <c r="J477" s="89">
        <v>9972.6229999999996</v>
      </c>
      <c r="K477" s="89">
        <v>2805.48</v>
      </c>
      <c r="L477" s="89">
        <v>1309.95</v>
      </c>
      <c r="M477" s="89">
        <v>1321.0650000000001</v>
      </c>
      <c r="N477" s="89">
        <v>3769.9760000000001</v>
      </c>
      <c r="O477" s="89">
        <v>16031.851000000001</v>
      </c>
      <c r="P477" s="89">
        <v>16729.982</v>
      </c>
      <c r="Q477" s="89">
        <v>14047.483</v>
      </c>
      <c r="R477" s="89">
        <v>25799.227999999999</v>
      </c>
      <c r="S477" s="69">
        <f t="shared" si="8"/>
        <v>151705.89899999998</v>
      </c>
      <c r="T477" s="60"/>
      <c r="U477" s="60"/>
      <c r="V477" s="60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</row>
    <row r="478" spans="1:39" x14ac:dyDescent="0.2">
      <c r="A478" s="183" t="s">
        <v>204</v>
      </c>
      <c r="B478" s="88" t="s">
        <v>933</v>
      </c>
      <c r="C478" s="88" t="s">
        <v>522</v>
      </c>
      <c r="D478" s="119" t="s">
        <v>509</v>
      </c>
      <c r="E478" s="119" t="s">
        <v>2205</v>
      </c>
      <c r="F478" s="119" t="s">
        <v>1211</v>
      </c>
      <c r="G478" s="89">
        <v>17694.370999999999</v>
      </c>
      <c r="H478" s="89">
        <v>13555.272999999999</v>
      </c>
      <c r="I478" s="89">
        <v>11153.227999999999</v>
      </c>
      <c r="J478" s="89">
        <v>5935.5209999999997</v>
      </c>
      <c r="K478" s="89">
        <v>1080.1479999999999</v>
      </c>
      <c r="L478" s="89">
        <v>0.92800000000000005</v>
      </c>
      <c r="M478" s="89">
        <v>668.40499999999997</v>
      </c>
      <c r="N478" s="89">
        <v>1506.6659999999999</v>
      </c>
      <c r="O478" s="89">
        <v>12658.843999999999</v>
      </c>
      <c r="P478" s="89">
        <v>12702.306</v>
      </c>
      <c r="Q478" s="89">
        <v>13385.986999999999</v>
      </c>
      <c r="R478" s="89">
        <v>24756.984</v>
      </c>
      <c r="S478" s="69">
        <f t="shared" si="8"/>
        <v>115098.66099999999</v>
      </c>
      <c r="T478" s="60"/>
      <c r="U478" s="60"/>
      <c r="V478" s="60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</row>
    <row r="479" spans="1:39" x14ac:dyDescent="0.2">
      <c r="A479" s="183" t="s">
        <v>204</v>
      </c>
      <c r="B479" s="88" t="s">
        <v>934</v>
      </c>
      <c r="C479" s="88" t="s">
        <v>522</v>
      </c>
      <c r="D479" s="119" t="s">
        <v>509</v>
      </c>
      <c r="E479" s="119" t="s">
        <v>2205</v>
      </c>
      <c r="F479" s="119" t="s">
        <v>1211</v>
      </c>
      <c r="G479" s="89">
        <v>24676.252</v>
      </c>
      <c r="H479" s="89">
        <v>23755.398000000001</v>
      </c>
      <c r="I479" s="89">
        <v>15405.271000000001</v>
      </c>
      <c r="J479" s="89">
        <v>10278.800999999999</v>
      </c>
      <c r="K479" s="89">
        <v>2488.6060000000002</v>
      </c>
      <c r="L479" s="89">
        <v>467.88</v>
      </c>
      <c r="M479" s="89">
        <v>1361.703</v>
      </c>
      <c r="N479" s="89">
        <v>3084.9209999999998</v>
      </c>
      <c r="O479" s="89">
        <v>17072.284</v>
      </c>
      <c r="P479" s="89">
        <v>17238.975999999999</v>
      </c>
      <c r="Q479" s="89">
        <v>15710.816000000001</v>
      </c>
      <c r="R479" s="89">
        <v>28545.624</v>
      </c>
      <c r="S479" s="69">
        <f t="shared" si="8"/>
        <v>160086.53200000001</v>
      </c>
      <c r="T479" s="60"/>
      <c r="U479" s="60"/>
      <c r="V479" s="60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</row>
    <row r="480" spans="1:39" x14ac:dyDescent="0.2">
      <c r="A480" s="183" t="s">
        <v>204</v>
      </c>
      <c r="B480" s="88" t="s">
        <v>935</v>
      </c>
      <c r="C480" s="88" t="s">
        <v>522</v>
      </c>
      <c r="D480" s="119" t="s">
        <v>509</v>
      </c>
      <c r="E480" s="119" t="s">
        <v>2205</v>
      </c>
      <c r="F480" s="119" t="s">
        <v>1211</v>
      </c>
      <c r="G480" s="89">
        <v>17244.613000000001</v>
      </c>
      <c r="H480" s="89">
        <v>12140.465</v>
      </c>
      <c r="I480" s="89">
        <v>10503.945</v>
      </c>
      <c r="J480" s="89">
        <v>5086.3850000000002</v>
      </c>
      <c r="K480" s="89">
        <v>607.00599999999997</v>
      </c>
      <c r="L480" s="89">
        <v>209.11</v>
      </c>
      <c r="M480" s="89">
        <v>480.48899999999998</v>
      </c>
      <c r="N480" s="89">
        <v>1313.9059999999999</v>
      </c>
      <c r="O480" s="89">
        <v>11753.054</v>
      </c>
      <c r="P480" s="89">
        <v>11703.251</v>
      </c>
      <c r="Q480" s="89">
        <v>13022.298000000001</v>
      </c>
      <c r="R480" s="89">
        <v>24206.494999999999</v>
      </c>
      <c r="S480" s="69">
        <f t="shared" si="8"/>
        <v>108271.01700000001</v>
      </c>
      <c r="T480" s="60"/>
      <c r="U480" s="60"/>
      <c r="V480" s="60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</row>
    <row r="481" spans="1:39" x14ac:dyDescent="0.2">
      <c r="A481" s="183" t="s">
        <v>204</v>
      </c>
      <c r="B481" s="88" t="s">
        <v>936</v>
      </c>
      <c r="C481" s="88" t="s">
        <v>522</v>
      </c>
      <c r="D481" s="119" t="s">
        <v>509</v>
      </c>
      <c r="E481" s="119" t="s">
        <v>2205</v>
      </c>
      <c r="F481" s="119" t="s">
        <v>1211</v>
      </c>
      <c r="G481" s="89">
        <v>17875.114000000001</v>
      </c>
      <c r="H481" s="89">
        <v>14847.237999999999</v>
      </c>
      <c r="I481" s="89">
        <v>11878.052</v>
      </c>
      <c r="J481" s="89">
        <v>7831.71</v>
      </c>
      <c r="K481" s="89">
        <v>1175.441</v>
      </c>
      <c r="L481" s="89">
        <v>246.29</v>
      </c>
      <c r="M481" s="89">
        <v>740.03899999999999</v>
      </c>
      <c r="N481" s="89">
        <v>1995.184</v>
      </c>
      <c r="O481" s="89">
        <v>13511.218000000001</v>
      </c>
      <c r="P481" s="89">
        <v>13395.127</v>
      </c>
      <c r="Q481" s="89">
        <v>14163.22</v>
      </c>
      <c r="R481" s="89">
        <v>25064.266</v>
      </c>
      <c r="S481" s="69">
        <f t="shared" si="8"/>
        <v>122722.899</v>
      </c>
      <c r="T481" s="60"/>
      <c r="U481" s="60"/>
      <c r="V481" s="60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</row>
    <row r="482" spans="1:39" x14ac:dyDescent="0.2">
      <c r="A482" s="183" t="s">
        <v>204</v>
      </c>
      <c r="B482" s="88" t="s">
        <v>937</v>
      </c>
      <c r="C482" s="88" t="s">
        <v>522</v>
      </c>
      <c r="D482" s="119" t="s">
        <v>509</v>
      </c>
      <c r="E482" s="119" t="s">
        <v>2205</v>
      </c>
      <c r="F482" s="119" t="s">
        <v>1211</v>
      </c>
      <c r="G482" s="89">
        <v>24495.531999999999</v>
      </c>
      <c r="H482" s="89">
        <v>24565.398000000001</v>
      </c>
      <c r="I482" s="89">
        <v>15121.478999999999</v>
      </c>
      <c r="J482" s="89">
        <v>10830.329</v>
      </c>
      <c r="K482" s="89">
        <v>1840.605</v>
      </c>
      <c r="L482" s="89">
        <v>1.046</v>
      </c>
      <c r="M482" s="89">
        <v>1267.1869999999999</v>
      </c>
      <c r="N482" s="89">
        <v>3161.3209999999999</v>
      </c>
      <c r="O482" s="89">
        <v>15838.031000000001</v>
      </c>
      <c r="P482" s="89">
        <v>17306.491999999998</v>
      </c>
      <c r="Q482" s="89">
        <v>15768.626</v>
      </c>
      <c r="R482" s="89">
        <v>28576.694</v>
      </c>
      <c r="S482" s="69">
        <f t="shared" si="8"/>
        <v>158772.74</v>
      </c>
      <c r="T482" s="60"/>
      <c r="U482" s="60"/>
      <c r="V482" s="60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</row>
    <row r="483" spans="1:39" x14ac:dyDescent="0.2">
      <c r="A483" s="183" t="s">
        <v>204</v>
      </c>
      <c r="B483" s="88" t="s">
        <v>938</v>
      </c>
      <c r="C483" s="88" t="s">
        <v>522</v>
      </c>
      <c r="D483" s="119" t="s">
        <v>509</v>
      </c>
      <c r="E483" s="119" t="s">
        <v>2205</v>
      </c>
      <c r="F483" s="119" t="s">
        <v>1211</v>
      </c>
      <c r="G483" s="89">
        <v>18434.134999999998</v>
      </c>
      <c r="H483" s="89">
        <v>11886.694</v>
      </c>
      <c r="I483" s="89">
        <v>9997.5</v>
      </c>
      <c r="J483" s="89">
        <v>3745.692</v>
      </c>
      <c r="K483" s="89">
        <v>201.25299999999999</v>
      </c>
      <c r="L483" s="89">
        <v>74.760999999999996</v>
      </c>
      <c r="M483" s="89">
        <v>382.30700000000002</v>
      </c>
      <c r="N483" s="89">
        <v>268.62299999999999</v>
      </c>
      <c r="O483" s="89">
        <v>9345.8770000000004</v>
      </c>
      <c r="P483" s="89">
        <v>9646.2880000000005</v>
      </c>
      <c r="Q483" s="89">
        <v>13156.695</v>
      </c>
      <c r="R483" s="89">
        <v>26043.280999999999</v>
      </c>
      <c r="S483" s="69">
        <f t="shared" si="8"/>
        <v>103183.106</v>
      </c>
      <c r="T483" s="60"/>
      <c r="U483" s="60"/>
      <c r="V483" s="60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</row>
    <row r="484" spans="1:39" x14ac:dyDescent="0.2">
      <c r="A484" s="183" t="s">
        <v>204</v>
      </c>
      <c r="B484" s="88" t="s">
        <v>939</v>
      </c>
      <c r="C484" s="88" t="s">
        <v>522</v>
      </c>
      <c r="D484" s="119" t="s">
        <v>509</v>
      </c>
      <c r="E484" s="119" t="s">
        <v>2205</v>
      </c>
      <c r="F484" s="119" t="s">
        <v>1211</v>
      </c>
      <c r="G484" s="89">
        <v>136.39400000000001</v>
      </c>
      <c r="H484" s="89">
        <v>0</v>
      </c>
      <c r="I484" s="89">
        <v>0</v>
      </c>
      <c r="J484" s="89">
        <v>0</v>
      </c>
      <c r="K484" s="89">
        <v>0</v>
      </c>
      <c r="L484" s="89">
        <v>0</v>
      </c>
      <c r="M484" s="89">
        <v>0</v>
      </c>
      <c r="N484" s="89">
        <v>0</v>
      </c>
      <c r="O484" s="89">
        <v>0</v>
      </c>
      <c r="P484" s="89">
        <v>0</v>
      </c>
      <c r="Q484" s="89">
        <v>0</v>
      </c>
      <c r="R484" s="89">
        <v>0</v>
      </c>
      <c r="S484" s="69">
        <f t="shared" si="8"/>
        <v>136.39400000000001</v>
      </c>
      <c r="T484" s="60"/>
      <c r="U484" s="60"/>
      <c r="V484" s="60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</row>
    <row r="485" spans="1:39" x14ac:dyDescent="0.2">
      <c r="A485" s="183" t="s">
        <v>204</v>
      </c>
      <c r="B485" s="88" t="s">
        <v>940</v>
      </c>
      <c r="C485" s="88" t="s">
        <v>522</v>
      </c>
      <c r="D485" s="119" t="s">
        <v>509</v>
      </c>
      <c r="E485" s="119" t="s">
        <v>2205</v>
      </c>
      <c r="F485" s="119" t="s">
        <v>1211</v>
      </c>
      <c r="G485" s="89">
        <v>0</v>
      </c>
      <c r="H485" s="89">
        <v>0</v>
      </c>
      <c r="I485" s="89">
        <v>0</v>
      </c>
      <c r="J485" s="89">
        <v>0</v>
      </c>
      <c r="K485" s="89">
        <v>0</v>
      </c>
      <c r="L485" s="89">
        <v>0</v>
      </c>
      <c r="M485" s="89">
        <v>0</v>
      </c>
      <c r="N485" s="89">
        <v>0</v>
      </c>
      <c r="O485" s="89">
        <v>0</v>
      </c>
      <c r="P485" s="89">
        <v>0</v>
      </c>
      <c r="Q485" s="89">
        <v>0</v>
      </c>
      <c r="R485" s="89">
        <v>0</v>
      </c>
      <c r="S485" s="69">
        <f t="shared" si="8"/>
        <v>0</v>
      </c>
      <c r="T485" s="60"/>
      <c r="U485" s="60"/>
      <c r="V485" s="60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</row>
    <row r="486" spans="1:39" x14ac:dyDescent="0.2">
      <c r="A486" s="183" t="s">
        <v>204</v>
      </c>
      <c r="B486" s="88" t="s">
        <v>941</v>
      </c>
      <c r="C486" s="88" t="s">
        <v>522</v>
      </c>
      <c r="D486" s="119" t="s">
        <v>509</v>
      </c>
      <c r="E486" s="119" t="s">
        <v>2205</v>
      </c>
      <c r="F486" s="119" t="s">
        <v>1211</v>
      </c>
      <c r="G486" s="89">
        <v>0</v>
      </c>
      <c r="H486" s="89">
        <v>0</v>
      </c>
      <c r="I486" s="89">
        <v>0</v>
      </c>
      <c r="J486" s="89">
        <v>0</v>
      </c>
      <c r="K486" s="89">
        <v>0</v>
      </c>
      <c r="L486" s="89">
        <v>0</v>
      </c>
      <c r="M486" s="89">
        <v>0</v>
      </c>
      <c r="N486" s="89">
        <v>0</v>
      </c>
      <c r="O486" s="89">
        <v>0</v>
      </c>
      <c r="P486" s="89">
        <v>0</v>
      </c>
      <c r="Q486" s="89">
        <v>0</v>
      </c>
      <c r="R486" s="89">
        <v>0</v>
      </c>
      <c r="S486" s="69">
        <f t="shared" si="8"/>
        <v>0</v>
      </c>
      <c r="T486" s="60"/>
      <c r="U486" s="60"/>
      <c r="V486" s="60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</row>
    <row r="487" spans="1:39" x14ac:dyDescent="0.2">
      <c r="A487" s="183" t="s">
        <v>204</v>
      </c>
      <c r="B487" s="88" t="s">
        <v>942</v>
      </c>
      <c r="C487" s="88" t="s">
        <v>522</v>
      </c>
      <c r="D487" s="119" t="s">
        <v>509</v>
      </c>
      <c r="E487" s="119" t="s">
        <v>2205</v>
      </c>
      <c r="F487" s="119" t="s">
        <v>1211</v>
      </c>
      <c r="G487" s="89">
        <v>0</v>
      </c>
      <c r="H487" s="89">
        <v>0</v>
      </c>
      <c r="I487" s="89">
        <v>0</v>
      </c>
      <c r="J487" s="89">
        <v>0</v>
      </c>
      <c r="K487" s="89">
        <v>0</v>
      </c>
      <c r="L487" s="89">
        <v>0</v>
      </c>
      <c r="M487" s="89">
        <v>0</v>
      </c>
      <c r="N487" s="89">
        <v>0</v>
      </c>
      <c r="O487" s="89">
        <v>0</v>
      </c>
      <c r="P487" s="89">
        <v>0</v>
      </c>
      <c r="Q487" s="89">
        <v>0</v>
      </c>
      <c r="R487" s="89">
        <v>0</v>
      </c>
      <c r="S487" s="69">
        <f t="shared" si="8"/>
        <v>0</v>
      </c>
      <c r="T487" s="60"/>
      <c r="U487" s="60"/>
      <c r="V487" s="60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</row>
    <row r="488" spans="1:39" x14ac:dyDescent="0.2">
      <c r="A488" s="183" t="s">
        <v>204</v>
      </c>
      <c r="B488" s="88" t="s">
        <v>943</v>
      </c>
      <c r="C488" s="88" t="s">
        <v>522</v>
      </c>
      <c r="D488" s="119" t="s">
        <v>509</v>
      </c>
      <c r="E488" s="119" t="s">
        <v>2205</v>
      </c>
      <c r="F488" s="119" t="s">
        <v>1211</v>
      </c>
      <c r="G488" s="89">
        <v>0</v>
      </c>
      <c r="H488" s="89">
        <v>0</v>
      </c>
      <c r="I488" s="89">
        <v>0</v>
      </c>
      <c r="J488" s="89">
        <v>0</v>
      </c>
      <c r="K488" s="89">
        <v>0</v>
      </c>
      <c r="L488" s="89">
        <v>0</v>
      </c>
      <c r="M488" s="89">
        <v>0</v>
      </c>
      <c r="N488" s="89">
        <v>0</v>
      </c>
      <c r="O488" s="89">
        <v>0</v>
      </c>
      <c r="P488" s="89">
        <v>0</v>
      </c>
      <c r="Q488" s="89">
        <v>0</v>
      </c>
      <c r="R488" s="89">
        <v>0</v>
      </c>
      <c r="S488" s="69">
        <f t="shared" si="8"/>
        <v>0</v>
      </c>
      <c r="T488" s="60"/>
      <c r="U488" s="60"/>
      <c r="V488" s="60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</row>
    <row r="489" spans="1:39" x14ac:dyDescent="0.2">
      <c r="A489" s="183" t="s">
        <v>204</v>
      </c>
      <c r="B489" s="88" t="s">
        <v>944</v>
      </c>
      <c r="C489" s="88" t="s">
        <v>522</v>
      </c>
      <c r="D489" s="119" t="s">
        <v>509</v>
      </c>
      <c r="E489" s="119" t="s">
        <v>2205</v>
      </c>
      <c r="F489" s="119" t="s">
        <v>1211</v>
      </c>
      <c r="G489" s="89">
        <v>0</v>
      </c>
      <c r="H489" s="89">
        <v>0</v>
      </c>
      <c r="I489" s="89">
        <v>0</v>
      </c>
      <c r="J489" s="89">
        <v>0</v>
      </c>
      <c r="K489" s="89">
        <v>0</v>
      </c>
      <c r="L489" s="89">
        <v>0</v>
      </c>
      <c r="M489" s="89">
        <v>0</v>
      </c>
      <c r="N489" s="89">
        <v>0</v>
      </c>
      <c r="O489" s="89">
        <v>0</v>
      </c>
      <c r="P489" s="89">
        <v>0</v>
      </c>
      <c r="Q489" s="89">
        <v>0</v>
      </c>
      <c r="R489" s="89">
        <v>0</v>
      </c>
      <c r="S489" s="69">
        <f t="shared" si="8"/>
        <v>0</v>
      </c>
      <c r="T489" s="60"/>
      <c r="U489" s="60"/>
      <c r="V489" s="60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</row>
    <row r="490" spans="1:39" x14ac:dyDescent="0.2">
      <c r="A490" s="183" t="s">
        <v>204</v>
      </c>
      <c r="B490" s="88" t="s">
        <v>945</v>
      </c>
      <c r="C490" s="88" t="s">
        <v>522</v>
      </c>
      <c r="D490" s="119" t="s">
        <v>509</v>
      </c>
      <c r="E490" s="119" t="s">
        <v>2205</v>
      </c>
      <c r="F490" s="119" t="s">
        <v>1211</v>
      </c>
      <c r="G490" s="89">
        <v>0</v>
      </c>
      <c r="H490" s="89">
        <v>0</v>
      </c>
      <c r="I490" s="89">
        <v>0</v>
      </c>
      <c r="J490" s="89">
        <v>0</v>
      </c>
      <c r="K490" s="89">
        <v>0</v>
      </c>
      <c r="L490" s="89">
        <v>0</v>
      </c>
      <c r="M490" s="89">
        <v>0</v>
      </c>
      <c r="N490" s="89">
        <v>0</v>
      </c>
      <c r="O490" s="89">
        <v>0</v>
      </c>
      <c r="P490" s="89">
        <v>0</v>
      </c>
      <c r="Q490" s="89">
        <v>0</v>
      </c>
      <c r="R490" s="89">
        <v>0</v>
      </c>
      <c r="S490" s="69">
        <f t="shared" si="8"/>
        <v>0</v>
      </c>
      <c r="T490" s="60"/>
      <c r="U490" s="60"/>
      <c r="V490" s="60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</row>
    <row r="491" spans="1:39" x14ac:dyDescent="0.2">
      <c r="A491" s="183" t="s">
        <v>204</v>
      </c>
      <c r="B491" s="88" t="s">
        <v>946</v>
      </c>
      <c r="C491" s="88" t="s">
        <v>522</v>
      </c>
      <c r="D491" s="119" t="s">
        <v>509</v>
      </c>
      <c r="E491" s="119" t="s">
        <v>2205</v>
      </c>
      <c r="F491" s="119" t="s">
        <v>1211</v>
      </c>
      <c r="G491" s="89">
        <v>0</v>
      </c>
      <c r="H491" s="89">
        <v>0</v>
      </c>
      <c r="I491" s="89">
        <v>0</v>
      </c>
      <c r="J491" s="89">
        <v>0</v>
      </c>
      <c r="K491" s="89">
        <v>0</v>
      </c>
      <c r="L491" s="89">
        <v>0</v>
      </c>
      <c r="M491" s="89">
        <v>0</v>
      </c>
      <c r="N491" s="89">
        <v>0</v>
      </c>
      <c r="O491" s="89">
        <v>0</v>
      </c>
      <c r="P491" s="89">
        <v>0</v>
      </c>
      <c r="Q491" s="89">
        <v>0</v>
      </c>
      <c r="R491" s="89">
        <v>0</v>
      </c>
      <c r="S491" s="69">
        <f t="shared" si="8"/>
        <v>0</v>
      </c>
      <c r="T491" s="60"/>
      <c r="U491" s="60"/>
      <c r="V491" s="60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</row>
    <row r="492" spans="1:39" x14ac:dyDescent="0.2">
      <c r="A492" s="183" t="s">
        <v>204</v>
      </c>
      <c r="B492" s="88" t="s">
        <v>947</v>
      </c>
      <c r="C492" s="88" t="s">
        <v>522</v>
      </c>
      <c r="D492" s="119" t="s">
        <v>509</v>
      </c>
      <c r="E492" s="119" t="s">
        <v>2205</v>
      </c>
      <c r="F492" s="119" t="s">
        <v>1211</v>
      </c>
      <c r="G492" s="89">
        <v>0</v>
      </c>
      <c r="H492" s="89">
        <v>0</v>
      </c>
      <c r="I492" s="89">
        <v>0</v>
      </c>
      <c r="J492" s="89">
        <v>0</v>
      </c>
      <c r="K492" s="89">
        <v>0</v>
      </c>
      <c r="L492" s="89">
        <v>0</v>
      </c>
      <c r="M492" s="89">
        <v>0</v>
      </c>
      <c r="N492" s="89">
        <v>0</v>
      </c>
      <c r="O492" s="89">
        <v>0</v>
      </c>
      <c r="P492" s="89">
        <v>0</v>
      </c>
      <c r="Q492" s="89">
        <v>0</v>
      </c>
      <c r="R492" s="89">
        <v>0</v>
      </c>
      <c r="S492" s="69">
        <f t="shared" si="8"/>
        <v>0</v>
      </c>
      <c r="T492" s="60"/>
      <c r="U492" s="60"/>
      <c r="V492" s="60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</row>
    <row r="493" spans="1:39" x14ac:dyDescent="0.2">
      <c r="A493" s="183" t="s">
        <v>204</v>
      </c>
      <c r="B493" s="88" t="s">
        <v>948</v>
      </c>
      <c r="C493" s="88" t="s">
        <v>522</v>
      </c>
      <c r="D493" s="119" t="s">
        <v>509</v>
      </c>
      <c r="E493" s="119" t="s">
        <v>2205</v>
      </c>
      <c r="F493" s="119" t="s">
        <v>1211</v>
      </c>
      <c r="G493" s="89">
        <v>0</v>
      </c>
      <c r="H493" s="89">
        <v>0</v>
      </c>
      <c r="I493" s="89">
        <v>0</v>
      </c>
      <c r="J493" s="89">
        <v>0</v>
      </c>
      <c r="K493" s="89">
        <v>0</v>
      </c>
      <c r="L493" s="89">
        <v>0</v>
      </c>
      <c r="M493" s="89">
        <v>0</v>
      </c>
      <c r="N493" s="89">
        <v>0</v>
      </c>
      <c r="O493" s="89">
        <v>0</v>
      </c>
      <c r="P493" s="89">
        <v>0</v>
      </c>
      <c r="Q493" s="89">
        <v>0</v>
      </c>
      <c r="R493" s="89">
        <v>0</v>
      </c>
      <c r="S493" s="69">
        <f t="shared" si="8"/>
        <v>0</v>
      </c>
      <c r="T493" s="60"/>
      <c r="U493" s="60"/>
      <c r="V493" s="60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</row>
    <row r="494" spans="1:39" x14ac:dyDescent="0.2">
      <c r="A494" s="183" t="s">
        <v>204</v>
      </c>
      <c r="B494" s="88" t="s">
        <v>949</v>
      </c>
      <c r="C494" s="88" t="s">
        <v>522</v>
      </c>
      <c r="D494" s="119" t="s">
        <v>509</v>
      </c>
      <c r="E494" s="119" t="s">
        <v>2205</v>
      </c>
      <c r="F494" s="119" t="s">
        <v>1211</v>
      </c>
      <c r="G494" s="89">
        <v>0</v>
      </c>
      <c r="H494" s="89">
        <v>0</v>
      </c>
      <c r="I494" s="89">
        <v>0</v>
      </c>
      <c r="J494" s="89">
        <v>0</v>
      </c>
      <c r="K494" s="89">
        <v>0</v>
      </c>
      <c r="L494" s="89">
        <v>0</v>
      </c>
      <c r="M494" s="89">
        <v>0</v>
      </c>
      <c r="N494" s="89">
        <v>0</v>
      </c>
      <c r="O494" s="89">
        <v>0</v>
      </c>
      <c r="P494" s="89">
        <v>0</v>
      </c>
      <c r="Q494" s="89">
        <v>0</v>
      </c>
      <c r="R494" s="89">
        <v>0</v>
      </c>
      <c r="S494" s="69">
        <f t="shared" si="8"/>
        <v>0</v>
      </c>
      <c r="T494" s="60"/>
      <c r="U494" s="60"/>
      <c r="V494" s="60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</row>
    <row r="495" spans="1:39" x14ac:dyDescent="0.2">
      <c r="A495" s="183" t="s">
        <v>204</v>
      </c>
      <c r="B495" s="88" t="s">
        <v>950</v>
      </c>
      <c r="C495" s="88" t="s">
        <v>522</v>
      </c>
      <c r="D495" s="119" t="s">
        <v>509</v>
      </c>
      <c r="E495" s="119" t="s">
        <v>2205</v>
      </c>
      <c r="F495" s="119" t="s">
        <v>1211</v>
      </c>
      <c r="G495" s="89">
        <v>14121.456</v>
      </c>
      <c r="H495" s="89">
        <v>6369.3440000000001</v>
      </c>
      <c r="I495" s="89">
        <v>318.78399999999999</v>
      </c>
      <c r="J495" s="89">
        <v>0</v>
      </c>
      <c r="K495" s="89">
        <v>0</v>
      </c>
      <c r="L495" s="89">
        <v>127.40300000000001</v>
      </c>
      <c r="M495" s="89">
        <v>0</v>
      </c>
      <c r="N495" s="89">
        <v>0</v>
      </c>
      <c r="O495" s="89">
        <v>2506.4140000000002</v>
      </c>
      <c r="P495" s="89">
        <v>9754.7610000000004</v>
      </c>
      <c r="Q495" s="89">
        <v>13770.957</v>
      </c>
      <c r="R495" s="89">
        <v>18287.633000000002</v>
      </c>
      <c r="S495" s="69">
        <f t="shared" si="8"/>
        <v>65256.752</v>
      </c>
      <c r="T495" s="60"/>
      <c r="U495" s="60"/>
      <c r="V495" s="60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</row>
    <row r="496" spans="1:39" x14ac:dyDescent="0.2">
      <c r="A496" s="183" t="s">
        <v>204</v>
      </c>
      <c r="B496" s="88" t="s">
        <v>951</v>
      </c>
      <c r="C496" s="88" t="s">
        <v>522</v>
      </c>
      <c r="D496" s="119" t="s">
        <v>509</v>
      </c>
      <c r="E496" s="119" t="s">
        <v>2205</v>
      </c>
      <c r="F496" s="119" t="s">
        <v>1211</v>
      </c>
      <c r="G496" s="89">
        <v>6799.9560000000001</v>
      </c>
      <c r="H496" s="89">
        <v>2515.2669999999998</v>
      </c>
      <c r="I496" s="89">
        <v>2805.0450000000001</v>
      </c>
      <c r="J496" s="89">
        <v>0</v>
      </c>
      <c r="K496" s="89">
        <v>0</v>
      </c>
      <c r="L496" s="89">
        <v>0</v>
      </c>
      <c r="M496" s="89">
        <v>0</v>
      </c>
      <c r="N496" s="89">
        <v>0</v>
      </c>
      <c r="O496" s="89">
        <v>2227.9209999999998</v>
      </c>
      <c r="P496" s="89">
        <v>11002.037</v>
      </c>
      <c r="Q496" s="89">
        <v>10054.616</v>
      </c>
      <c r="R496" s="89">
        <v>17243.379000000001</v>
      </c>
      <c r="S496" s="69">
        <f t="shared" si="8"/>
        <v>52648.221000000005</v>
      </c>
      <c r="T496" s="60"/>
      <c r="U496" s="60"/>
      <c r="V496" s="60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</row>
    <row r="497" spans="1:39" x14ac:dyDescent="0.2">
      <c r="A497" s="183" t="s">
        <v>204</v>
      </c>
      <c r="B497" s="88" t="s">
        <v>952</v>
      </c>
      <c r="C497" s="88" t="s">
        <v>522</v>
      </c>
      <c r="D497" s="119" t="s">
        <v>509</v>
      </c>
      <c r="E497" s="119" t="s">
        <v>2205</v>
      </c>
      <c r="F497" s="119" t="s">
        <v>1211</v>
      </c>
      <c r="G497" s="89">
        <v>9826.5030000000006</v>
      </c>
      <c r="H497" s="89">
        <v>1544.675</v>
      </c>
      <c r="I497" s="89">
        <v>2226.6320000000001</v>
      </c>
      <c r="J497" s="89">
        <v>0</v>
      </c>
      <c r="K497" s="89">
        <v>0</v>
      </c>
      <c r="L497" s="89">
        <v>758.75900000000001</v>
      </c>
      <c r="M497" s="89">
        <v>1.8819999999999999</v>
      </c>
      <c r="N497" s="89">
        <v>1311.5540000000001</v>
      </c>
      <c r="O497" s="89">
        <v>1988.402</v>
      </c>
      <c r="P497" s="89">
        <v>11013.432000000001</v>
      </c>
      <c r="Q497" s="89">
        <v>8340.5869999999995</v>
      </c>
      <c r="R497" s="89">
        <v>15087.957</v>
      </c>
      <c r="S497" s="69">
        <f t="shared" si="8"/>
        <v>52100.383000000002</v>
      </c>
      <c r="T497" s="60"/>
      <c r="U497" s="60"/>
      <c r="V497" s="60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</row>
    <row r="498" spans="1:39" x14ac:dyDescent="0.2">
      <c r="A498" s="183" t="s">
        <v>204</v>
      </c>
      <c r="B498" s="88" t="s">
        <v>953</v>
      </c>
      <c r="C498" s="88" t="s">
        <v>522</v>
      </c>
      <c r="D498" s="119" t="s">
        <v>509</v>
      </c>
      <c r="E498" s="119" t="s">
        <v>2205</v>
      </c>
      <c r="F498" s="119" t="s">
        <v>1211</v>
      </c>
      <c r="G498" s="89">
        <v>12996.017</v>
      </c>
      <c r="H498" s="89">
        <v>7522.5990000000002</v>
      </c>
      <c r="I498" s="89">
        <v>3180.902</v>
      </c>
      <c r="J498" s="89">
        <v>0</v>
      </c>
      <c r="K498" s="89">
        <v>0</v>
      </c>
      <c r="L498" s="89">
        <v>567.31500000000005</v>
      </c>
      <c r="M498" s="89">
        <v>0</v>
      </c>
      <c r="N498" s="89">
        <v>0</v>
      </c>
      <c r="O498" s="89">
        <v>2781.605</v>
      </c>
      <c r="P498" s="89">
        <v>11848.072</v>
      </c>
      <c r="Q498" s="89">
        <v>9197.6779999999999</v>
      </c>
      <c r="R498" s="89">
        <v>21554.223999999998</v>
      </c>
      <c r="S498" s="69">
        <f t="shared" si="8"/>
        <v>69648.411999999997</v>
      </c>
      <c r="T498" s="60"/>
      <c r="U498" s="60"/>
      <c r="V498" s="60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</row>
    <row r="499" spans="1:39" x14ac:dyDescent="0.2">
      <c r="A499" s="183" t="s">
        <v>204</v>
      </c>
      <c r="B499" s="88" t="s">
        <v>954</v>
      </c>
      <c r="C499" s="88" t="s">
        <v>522</v>
      </c>
      <c r="D499" s="119" t="s">
        <v>509</v>
      </c>
      <c r="E499" s="119" t="s">
        <v>2205</v>
      </c>
      <c r="F499" s="119" t="s">
        <v>1211</v>
      </c>
      <c r="G499" s="89">
        <v>13641.517</v>
      </c>
      <c r="H499" s="89">
        <v>4999.7280000000001</v>
      </c>
      <c r="I499" s="89">
        <v>2805.0450000000001</v>
      </c>
      <c r="J499" s="89">
        <v>0</v>
      </c>
      <c r="K499" s="89">
        <v>0</v>
      </c>
      <c r="L499" s="89">
        <v>453.85199999999998</v>
      </c>
      <c r="M499" s="89">
        <v>117.88500000000001</v>
      </c>
      <c r="N499" s="89">
        <v>1498.92</v>
      </c>
      <c r="O499" s="89">
        <v>5365.8829999999998</v>
      </c>
      <c r="P499" s="89">
        <v>15729.772000000001</v>
      </c>
      <c r="Q499" s="89">
        <v>13218.675999999999</v>
      </c>
      <c r="R499" s="89">
        <v>17243.379000000001</v>
      </c>
      <c r="S499" s="69">
        <f t="shared" si="8"/>
        <v>75074.657000000007</v>
      </c>
      <c r="T499" s="60"/>
      <c r="U499" s="60"/>
      <c r="V499" s="60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</row>
    <row r="500" spans="1:39" x14ac:dyDescent="0.2">
      <c r="A500" s="183" t="s">
        <v>204</v>
      </c>
      <c r="B500" s="88" t="s">
        <v>955</v>
      </c>
      <c r="C500" s="88" t="s">
        <v>522</v>
      </c>
      <c r="D500" s="119" t="s">
        <v>509</v>
      </c>
      <c r="E500" s="119" t="s">
        <v>2205</v>
      </c>
      <c r="F500" s="119" t="s">
        <v>1211</v>
      </c>
      <c r="G500" s="89">
        <v>12698.86</v>
      </c>
      <c r="H500" s="89">
        <v>4053.2950000000001</v>
      </c>
      <c r="I500" s="89">
        <v>318.78399999999999</v>
      </c>
      <c r="J500" s="89">
        <v>0</v>
      </c>
      <c r="K500" s="89">
        <v>0</v>
      </c>
      <c r="L500" s="89">
        <v>0</v>
      </c>
      <c r="M500" s="89">
        <v>132.62299999999999</v>
      </c>
      <c r="N500" s="89">
        <v>1686.2850000000001</v>
      </c>
      <c r="O500" s="89">
        <v>6036.6210000000001</v>
      </c>
      <c r="P500" s="89">
        <v>16049.462</v>
      </c>
      <c r="Q500" s="89">
        <v>13448.257</v>
      </c>
      <c r="R500" s="89">
        <v>19398.802</v>
      </c>
      <c r="S500" s="69">
        <f t="shared" si="8"/>
        <v>73822.988999999987</v>
      </c>
      <c r="T500" s="60"/>
      <c r="U500" s="60"/>
      <c r="V500" s="60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</row>
    <row r="501" spans="1:39" x14ac:dyDescent="0.2">
      <c r="A501" s="183" t="s">
        <v>204</v>
      </c>
      <c r="B501" s="88" t="s">
        <v>956</v>
      </c>
      <c r="C501" s="88" t="s">
        <v>522</v>
      </c>
      <c r="D501" s="119" t="s">
        <v>509</v>
      </c>
      <c r="E501" s="119" t="s">
        <v>2205</v>
      </c>
      <c r="F501" s="119" t="s">
        <v>1211</v>
      </c>
      <c r="G501" s="89">
        <v>8127.558</v>
      </c>
      <c r="H501" s="89">
        <v>4058.107</v>
      </c>
      <c r="I501" s="89">
        <v>354.20600000000002</v>
      </c>
      <c r="J501" s="89">
        <v>0</v>
      </c>
      <c r="K501" s="89">
        <v>0</v>
      </c>
      <c r="L501" s="89">
        <v>516.62599999999998</v>
      </c>
      <c r="M501" s="89">
        <v>144.66999999999999</v>
      </c>
      <c r="N501" s="89">
        <v>0</v>
      </c>
      <c r="O501" s="89">
        <v>2781.605</v>
      </c>
      <c r="P501" s="89">
        <v>12037.498</v>
      </c>
      <c r="Q501" s="89">
        <v>16335.335999999999</v>
      </c>
      <c r="R501" s="89">
        <v>21554.223999999998</v>
      </c>
      <c r="S501" s="69">
        <f t="shared" si="8"/>
        <v>65909.83</v>
      </c>
      <c r="T501" s="60"/>
      <c r="U501" s="60"/>
      <c r="V501" s="60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</row>
    <row r="502" spans="1:39" x14ac:dyDescent="0.2">
      <c r="A502" s="183" t="s">
        <v>204</v>
      </c>
      <c r="B502" s="88" t="s">
        <v>957</v>
      </c>
      <c r="C502" s="88" t="s">
        <v>522</v>
      </c>
      <c r="D502" s="119" t="s">
        <v>509</v>
      </c>
      <c r="E502" s="119" t="s">
        <v>2205</v>
      </c>
      <c r="F502" s="119" t="s">
        <v>1211</v>
      </c>
      <c r="G502" s="89">
        <v>13801.95</v>
      </c>
      <c r="H502" s="89">
        <v>7522.5990000000002</v>
      </c>
      <c r="I502" s="89">
        <v>354.20600000000002</v>
      </c>
      <c r="J502" s="89">
        <v>0</v>
      </c>
      <c r="K502" s="89">
        <v>0</v>
      </c>
      <c r="L502" s="89">
        <v>0</v>
      </c>
      <c r="M502" s="89">
        <v>0</v>
      </c>
      <c r="N502" s="89">
        <v>0</v>
      </c>
      <c r="O502" s="89">
        <v>2781.605</v>
      </c>
      <c r="P502" s="89">
        <v>10838.62</v>
      </c>
      <c r="Q502" s="89">
        <v>8275.1010000000006</v>
      </c>
      <c r="R502" s="89">
        <v>21554.223999999998</v>
      </c>
      <c r="S502" s="69">
        <f t="shared" si="8"/>
        <v>65128.304999999993</v>
      </c>
      <c r="T502" s="60"/>
      <c r="U502" s="60"/>
      <c r="V502" s="60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</row>
    <row r="503" spans="1:39" x14ac:dyDescent="0.2">
      <c r="A503" s="183" t="s">
        <v>204</v>
      </c>
      <c r="B503" s="88" t="s">
        <v>474</v>
      </c>
      <c r="C503" s="88" t="s">
        <v>522</v>
      </c>
      <c r="D503" s="119" t="s">
        <v>509</v>
      </c>
      <c r="E503" s="119" t="s">
        <v>2205</v>
      </c>
      <c r="F503" s="119" t="s">
        <v>1211</v>
      </c>
      <c r="G503" s="89">
        <v>6502.0439999999999</v>
      </c>
      <c r="H503" s="89">
        <v>3246.4879999999998</v>
      </c>
      <c r="I503" s="89">
        <v>283.363</v>
      </c>
      <c r="J503" s="89">
        <v>0</v>
      </c>
      <c r="K503" s="89">
        <v>0</v>
      </c>
      <c r="L503" s="89">
        <v>0</v>
      </c>
      <c r="M503" s="89">
        <v>0</v>
      </c>
      <c r="N503" s="89">
        <v>0</v>
      </c>
      <c r="O503" s="89">
        <v>2225.2840000000001</v>
      </c>
      <c r="P503" s="89">
        <v>7207.3090000000002</v>
      </c>
      <c r="Q503" s="89">
        <v>6737.7510000000002</v>
      </c>
      <c r="R503" s="89">
        <v>17243.379000000001</v>
      </c>
      <c r="S503" s="69">
        <f t="shared" si="8"/>
        <v>43445.618000000002</v>
      </c>
      <c r="T503" s="60"/>
      <c r="U503" s="60"/>
      <c r="V503" s="60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</row>
    <row r="504" spans="1:39" x14ac:dyDescent="0.2">
      <c r="A504" s="183" t="s">
        <v>204</v>
      </c>
      <c r="B504" s="88" t="s">
        <v>958</v>
      </c>
      <c r="C504" s="88" t="s">
        <v>522</v>
      </c>
      <c r="D504" s="119" t="s">
        <v>509</v>
      </c>
      <c r="E504" s="119" t="s">
        <v>2205</v>
      </c>
      <c r="F504" s="119" t="s">
        <v>1211</v>
      </c>
      <c r="G504" s="89">
        <v>10459.062</v>
      </c>
      <c r="H504" s="89">
        <v>1723.0440000000001</v>
      </c>
      <c r="I504" s="89">
        <v>5945.39</v>
      </c>
      <c r="J504" s="89">
        <v>147.321</v>
      </c>
      <c r="K504" s="89">
        <v>133.33099999999999</v>
      </c>
      <c r="L504" s="89">
        <v>1711.8309999999999</v>
      </c>
      <c r="M504" s="89">
        <v>2078.797</v>
      </c>
      <c r="N504" s="89">
        <v>1282.954</v>
      </c>
      <c r="O504" s="89">
        <v>5985.9530000000004</v>
      </c>
      <c r="P504" s="89">
        <v>11370.415999999999</v>
      </c>
      <c r="Q504" s="89">
        <v>16392.826000000001</v>
      </c>
      <c r="R504" s="89">
        <v>18901.562999999998</v>
      </c>
      <c r="S504" s="69">
        <f t="shared" si="8"/>
        <v>76132.487999999998</v>
      </c>
      <c r="T504" s="60"/>
      <c r="U504" s="60"/>
      <c r="V504" s="60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</row>
    <row r="505" spans="1:39" x14ac:dyDescent="0.2">
      <c r="A505" s="183" t="s">
        <v>204</v>
      </c>
      <c r="B505" s="88" t="s">
        <v>959</v>
      </c>
      <c r="C505" s="88" t="s">
        <v>522</v>
      </c>
      <c r="D505" s="119" t="s">
        <v>509</v>
      </c>
      <c r="E505" s="119" t="s">
        <v>2205</v>
      </c>
      <c r="F505" s="119" t="s">
        <v>1211</v>
      </c>
      <c r="G505" s="89">
        <v>2850.3719999999998</v>
      </c>
      <c r="H505" s="89">
        <v>144.86600000000001</v>
      </c>
      <c r="I505" s="89">
        <v>750.89300000000003</v>
      </c>
      <c r="J505" s="89">
        <v>27.143000000000001</v>
      </c>
      <c r="K505" s="89">
        <v>0</v>
      </c>
      <c r="L505" s="89">
        <v>0</v>
      </c>
      <c r="M505" s="89">
        <v>0</v>
      </c>
      <c r="N505" s="89">
        <v>0</v>
      </c>
      <c r="O505" s="89">
        <v>640.06299999999999</v>
      </c>
      <c r="P505" s="89">
        <v>6958.1660000000002</v>
      </c>
      <c r="Q505" s="89">
        <v>11477.107</v>
      </c>
      <c r="R505" s="89">
        <v>18904.738000000001</v>
      </c>
      <c r="S505" s="69">
        <f t="shared" si="8"/>
        <v>41753.347999999998</v>
      </c>
      <c r="T505" s="60"/>
      <c r="U505" s="60"/>
      <c r="V505" s="60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</row>
    <row r="506" spans="1:39" x14ac:dyDescent="0.2">
      <c r="A506" s="183" t="s">
        <v>204</v>
      </c>
      <c r="B506" s="88" t="s">
        <v>960</v>
      </c>
      <c r="C506" s="88" t="s">
        <v>522</v>
      </c>
      <c r="D506" s="119" t="s">
        <v>509</v>
      </c>
      <c r="E506" s="119" t="s">
        <v>2205</v>
      </c>
      <c r="F506" s="119" t="s">
        <v>1211</v>
      </c>
      <c r="G506" s="89">
        <v>2391.9659999999999</v>
      </c>
      <c r="H506" s="89">
        <v>111.176</v>
      </c>
      <c r="I506" s="89">
        <v>1128.7180000000001</v>
      </c>
      <c r="J506" s="89">
        <v>28.324000000000002</v>
      </c>
      <c r="K506" s="89">
        <v>0</v>
      </c>
      <c r="L506" s="89">
        <v>34.945999999999998</v>
      </c>
      <c r="M506" s="89">
        <v>145.321</v>
      </c>
      <c r="N506" s="89">
        <v>129.04400000000001</v>
      </c>
      <c r="O506" s="89">
        <v>605.64400000000001</v>
      </c>
      <c r="P506" s="89">
        <v>6121.6049999999996</v>
      </c>
      <c r="Q506" s="89">
        <v>9597.07</v>
      </c>
      <c r="R506" s="89">
        <v>13918.837</v>
      </c>
      <c r="S506" s="69">
        <f t="shared" si="8"/>
        <v>34212.650999999998</v>
      </c>
      <c r="T506" s="60"/>
      <c r="U506" s="60"/>
      <c r="V506" s="60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</row>
    <row r="507" spans="1:39" x14ac:dyDescent="0.2">
      <c r="A507" s="183" t="s">
        <v>204</v>
      </c>
      <c r="B507" s="88" t="s">
        <v>961</v>
      </c>
      <c r="C507" s="88" t="s">
        <v>522</v>
      </c>
      <c r="D507" s="119" t="s">
        <v>509</v>
      </c>
      <c r="E507" s="119" t="s">
        <v>2205</v>
      </c>
      <c r="F507" s="119" t="s">
        <v>1211</v>
      </c>
      <c r="G507" s="89">
        <v>2432.1419999999998</v>
      </c>
      <c r="H507" s="89">
        <v>87.831999999999994</v>
      </c>
      <c r="I507" s="89">
        <v>138.28</v>
      </c>
      <c r="J507" s="89">
        <v>0</v>
      </c>
      <c r="K507" s="89">
        <v>0</v>
      </c>
      <c r="L507" s="89">
        <v>0</v>
      </c>
      <c r="M507" s="89">
        <v>0</v>
      </c>
      <c r="N507" s="89">
        <v>0</v>
      </c>
      <c r="O507" s="89">
        <v>434.23099999999999</v>
      </c>
      <c r="P507" s="89">
        <v>4254.7139999999999</v>
      </c>
      <c r="Q507" s="89">
        <v>7673.0839999999998</v>
      </c>
      <c r="R507" s="89">
        <v>14445.896000000001</v>
      </c>
      <c r="S507" s="69">
        <f t="shared" si="8"/>
        <v>29466.179</v>
      </c>
      <c r="T507" s="60"/>
      <c r="U507" s="60"/>
      <c r="V507" s="60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</row>
    <row r="508" spans="1:39" x14ac:dyDescent="0.2">
      <c r="A508" s="183" t="s">
        <v>204</v>
      </c>
      <c r="B508" s="88" t="s">
        <v>962</v>
      </c>
      <c r="C508" s="88" t="s">
        <v>522</v>
      </c>
      <c r="D508" s="119" t="s">
        <v>509</v>
      </c>
      <c r="E508" s="119" t="s">
        <v>2205</v>
      </c>
      <c r="F508" s="119" t="s">
        <v>1211</v>
      </c>
      <c r="G508" s="89">
        <v>4751.6080000000002</v>
      </c>
      <c r="H508" s="89">
        <v>186.791</v>
      </c>
      <c r="I508" s="89">
        <v>3538.3719999999998</v>
      </c>
      <c r="J508" s="89">
        <v>70.224000000000004</v>
      </c>
      <c r="K508" s="89">
        <v>51.378</v>
      </c>
      <c r="L508" s="89">
        <v>670.44399999999996</v>
      </c>
      <c r="M508" s="89">
        <v>1713.385</v>
      </c>
      <c r="N508" s="89">
        <v>312.02199999999999</v>
      </c>
      <c r="O508" s="89">
        <v>2084.634</v>
      </c>
      <c r="P508" s="89">
        <v>9310.26</v>
      </c>
      <c r="Q508" s="89">
        <v>16381.209000000001</v>
      </c>
      <c r="R508" s="89">
        <v>18608.896000000001</v>
      </c>
      <c r="S508" s="69">
        <f t="shared" si="8"/>
        <v>57679.223000000005</v>
      </c>
      <c r="T508" s="60"/>
      <c r="U508" s="60"/>
      <c r="V508" s="60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</row>
    <row r="509" spans="1:39" x14ac:dyDescent="0.2">
      <c r="A509" s="183" t="s">
        <v>204</v>
      </c>
      <c r="B509" s="88" t="s">
        <v>963</v>
      </c>
      <c r="C509" s="88" t="s">
        <v>522</v>
      </c>
      <c r="D509" s="119" t="s">
        <v>509</v>
      </c>
      <c r="E509" s="119" t="s">
        <v>2205</v>
      </c>
      <c r="F509" s="119" t="s">
        <v>1211</v>
      </c>
      <c r="G509" s="89">
        <v>2054.3150000000001</v>
      </c>
      <c r="H509" s="89">
        <v>89.653000000000006</v>
      </c>
      <c r="I509" s="89">
        <v>504.61799999999999</v>
      </c>
      <c r="J509" s="89">
        <v>0</v>
      </c>
      <c r="K509" s="89">
        <v>0</v>
      </c>
      <c r="L509" s="89">
        <v>0</v>
      </c>
      <c r="M509" s="89">
        <v>0</v>
      </c>
      <c r="N509" s="89">
        <v>0</v>
      </c>
      <c r="O509" s="89">
        <v>251.411</v>
      </c>
      <c r="P509" s="89">
        <v>4794.4610000000002</v>
      </c>
      <c r="Q509" s="89">
        <v>7640.8559999999998</v>
      </c>
      <c r="R509" s="89">
        <v>12957.929</v>
      </c>
      <c r="S509" s="69">
        <f t="shared" si="8"/>
        <v>28293.243000000002</v>
      </c>
      <c r="T509" s="60"/>
      <c r="U509" s="60"/>
      <c r="V509" s="60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</row>
    <row r="510" spans="1:39" x14ac:dyDescent="0.2">
      <c r="A510" s="183" t="s">
        <v>204</v>
      </c>
      <c r="B510" s="88" t="s">
        <v>964</v>
      </c>
      <c r="C510" s="88" t="s">
        <v>522</v>
      </c>
      <c r="D510" s="119" t="s">
        <v>509</v>
      </c>
      <c r="E510" s="119" t="s">
        <v>2205</v>
      </c>
      <c r="F510" s="119" t="s">
        <v>1211</v>
      </c>
      <c r="G510" s="89">
        <v>1821.9079999999999</v>
      </c>
      <c r="H510" s="89">
        <v>56.521999999999998</v>
      </c>
      <c r="I510" s="89">
        <v>161.33699999999999</v>
      </c>
      <c r="J510" s="89">
        <v>0</v>
      </c>
      <c r="K510" s="89">
        <v>0</v>
      </c>
      <c r="L510" s="89">
        <v>0</v>
      </c>
      <c r="M510" s="89">
        <v>0</v>
      </c>
      <c r="N510" s="89">
        <v>0</v>
      </c>
      <c r="O510" s="89">
        <v>86.316000000000003</v>
      </c>
      <c r="P510" s="89">
        <v>2714.1219999999998</v>
      </c>
      <c r="Q510" s="89">
        <v>4132.0290000000005</v>
      </c>
      <c r="R510" s="89">
        <v>9495.6980000000003</v>
      </c>
      <c r="S510" s="69">
        <f t="shared" si="8"/>
        <v>18467.932000000001</v>
      </c>
      <c r="T510" s="60"/>
      <c r="U510" s="60"/>
      <c r="V510" s="60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</row>
    <row r="511" spans="1:39" x14ac:dyDescent="0.2">
      <c r="A511" s="183" t="s">
        <v>204</v>
      </c>
      <c r="B511" s="88" t="s">
        <v>965</v>
      </c>
      <c r="C511" s="88" t="s">
        <v>522</v>
      </c>
      <c r="D511" s="119" t="s">
        <v>509</v>
      </c>
      <c r="E511" s="119" t="s">
        <v>2205</v>
      </c>
      <c r="F511" s="119" t="s">
        <v>1211</v>
      </c>
      <c r="G511" s="89">
        <v>10474.173000000001</v>
      </c>
      <c r="H511" s="89">
        <v>1724.9110000000001</v>
      </c>
      <c r="I511" s="89">
        <v>6580.7190000000001</v>
      </c>
      <c r="J511" s="89">
        <v>149.61500000000001</v>
      </c>
      <c r="K511" s="89">
        <v>136.798</v>
      </c>
      <c r="L511" s="89">
        <v>1720.405</v>
      </c>
      <c r="M511" s="89">
        <v>2088.0340000000001</v>
      </c>
      <c r="N511" s="89">
        <v>1292.568</v>
      </c>
      <c r="O511" s="89">
        <v>5379.2240000000002</v>
      </c>
      <c r="P511" s="89">
        <v>12015.346</v>
      </c>
      <c r="Q511" s="89">
        <v>16390.752</v>
      </c>
      <c r="R511" s="89">
        <v>18464.337</v>
      </c>
      <c r="S511" s="69">
        <f t="shared" si="8"/>
        <v>76416.881999999998</v>
      </c>
      <c r="T511" s="60"/>
      <c r="U511" s="60"/>
      <c r="V511" s="60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</row>
    <row r="512" spans="1:39" x14ac:dyDescent="0.2">
      <c r="A512" s="183" t="s">
        <v>204</v>
      </c>
      <c r="B512" s="88" t="s">
        <v>966</v>
      </c>
      <c r="C512" s="88" t="s">
        <v>522</v>
      </c>
      <c r="D512" s="119" t="s">
        <v>509</v>
      </c>
      <c r="E512" s="119" t="s">
        <v>2205</v>
      </c>
      <c r="F512" s="119" t="s">
        <v>1211</v>
      </c>
      <c r="G512" s="89">
        <v>7868.0820000000003</v>
      </c>
      <c r="H512" s="89">
        <v>238.07599999999999</v>
      </c>
      <c r="I512" s="89">
        <v>4613.1180000000004</v>
      </c>
      <c r="J512" s="89">
        <v>161.029</v>
      </c>
      <c r="K512" s="89">
        <v>61.351999999999997</v>
      </c>
      <c r="L512" s="89">
        <v>1527.8240000000001</v>
      </c>
      <c r="M512" s="89">
        <v>2274.931</v>
      </c>
      <c r="N512" s="89">
        <v>1084.7239999999999</v>
      </c>
      <c r="O512" s="89">
        <v>2988.6819999999998</v>
      </c>
      <c r="P512" s="89">
        <v>12464.299000000001</v>
      </c>
      <c r="Q512" s="89">
        <v>18724.227999999999</v>
      </c>
      <c r="R512" s="89">
        <v>21650.580999999998</v>
      </c>
      <c r="S512" s="69">
        <f t="shared" si="8"/>
        <v>73656.926000000007</v>
      </c>
      <c r="T512" s="60"/>
      <c r="U512" s="60"/>
      <c r="V512" s="60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</row>
    <row r="513" spans="1:39" x14ac:dyDescent="0.2">
      <c r="A513" s="183" t="s">
        <v>204</v>
      </c>
      <c r="B513" s="88" t="s">
        <v>967</v>
      </c>
      <c r="C513" s="88" t="s">
        <v>522</v>
      </c>
      <c r="D513" s="119" t="s">
        <v>509</v>
      </c>
      <c r="E513" s="119" t="s">
        <v>2205</v>
      </c>
      <c r="F513" s="119" t="s">
        <v>1211</v>
      </c>
      <c r="G513" s="89">
        <v>3282.982</v>
      </c>
      <c r="H513" s="89">
        <v>146.73699999999999</v>
      </c>
      <c r="I513" s="89">
        <v>2349.7060000000001</v>
      </c>
      <c r="J513" s="89">
        <v>55.996000000000002</v>
      </c>
      <c r="K513" s="89">
        <v>24.815999999999999</v>
      </c>
      <c r="L513" s="89">
        <v>123.32</v>
      </c>
      <c r="M513" s="89">
        <v>554.34299999999996</v>
      </c>
      <c r="N513" s="89">
        <v>198.12200000000001</v>
      </c>
      <c r="O513" s="89">
        <v>898.803</v>
      </c>
      <c r="P513" s="89">
        <v>8786.4120000000003</v>
      </c>
      <c r="Q513" s="89">
        <v>13843.255999999999</v>
      </c>
      <c r="R513" s="89">
        <v>16600.246999999999</v>
      </c>
      <c r="S513" s="69">
        <f t="shared" si="8"/>
        <v>46864.740000000005</v>
      </c>
      <c r="T513" s="60"/>
      <c r="U513" s="60"/>
      <c r="V513" s="60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</row>
    <row r="514" spans="1:39" x14ac:dyDescent="0.2">
      <c r="A514" s="183" t="s">
        <v>204</v>
      </c>
      <c r="B514" s="88" t="s">
        <v>968</v>
      </c>
      <c r="C514" s="88" t="s">
        <v>522</v>
      </c>
      <c r="D514" s="119" t="s">
        <v>509</v>
      </c>
      <c r="E514" s="119" t="s">
        <v>2205</v>
      </c>
      <c r="F514" s="119" t="s">
        <v>1211</v>
      </c>
      <c r="G514" s="89">
        <v>4413.8289999999997</v>
      </c>
      <c r="H514" s="89">
        <v>201.87200000000001</v>
      </c>
      <c r="I514" s="89">
        <v>3274.1570000000002</v>
      </c>
      <c r="J514" s="89">
        <v>76.709999999999994</v>
      </c>
      <c r="K514" s="89">
        <v>48.646999999999998</v>
      </c>
      <c r="L514" s="89">
        <v>69.031999999999996</v>
      </c>
      <c r="M514" s="89">
        <v>530.56600000000003</v>
      </c>
      <c r="N514" s="89">
        <v>273.67200000000003</v>
      </c>
      <c r="O514" s="89">
        <v>1212.31</v>
      </c>
      <c r="P514" s="89">
        <v>11550.934999999999</v>
      </c>
      <c r="Q514" s="89">
        <v>17428.916000000001</v>
      </c>
      <c r="R514" s="89">
        <v>24217.865000000002</v>
      </c>
      <c r="S514" s="69">
        <f t="shared" si="8"/>
        <v>63298.510999999999</v>
      </c>
      <c r="T514" s="60"/>
      <c r="U514" s="60"/>
      <c r="V514" s="60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</row>
    <row r="515" spans="1:39" x14ac:dyDescent="0.2">
      <c r="A515" s="183" t="s">
        <v>204</v>
      </c>
      <c r="B515" s="88" t="s">
        <v>969</v>
      </c>
      <c r="C515" s="88" t="s">
        <v>522</v>
      </c>
      <c r="D515" s="119" t="s">
        <v>509</v>
      </c>
      <c r="E515" s="119" t="s">
        <v>2205</v>
      </c>
      <c r="F515" s="119" t="s">
        <v>1211</v>
      </c>
      <c r="G515" s="89">
        <v>2451.1280000000002</v>
      </c>
      <c r="H515" s="89">
        <v>36.308</v>
      </c>
      <c r="I515" s="89">
        <v>771.01400000000001</v>
      </c>
      <c r="J515" s="89">
        <v>0</v>
      </c>
      <c r="K515" s="89">
        <v>0</v>
      </c>
      <c r="L515" s="89">
        <v>0</v>
      </c>
      <c r="M515" s="89">
        <v>0</v>
      </c>
      <c r="N515" s="89">
        <v>0</v>
      </c>
      <c r="O515" s="89">
        <v>0</v>
      </c>
      <c r="P515" s="89">
        <v>1876.404</v>
      </c>
      <c r="Q515" s="89">
        <v>8410.9310000000005</v>
      </c>
      <c r="R515" s="89">
        <v>15644.829</v>
      </c>
      <c r="S515" s="69">
        <f t="shared" si="8"/>
        <v>29190.614000000001</v>
      </c>
      <c r="T515" s="60"/>
      <c r="U515" s="60"/>
      <c r="V515" s="60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</row>
    <row r="516" spans="1:39" x14ac:dyDescent="0.2">
      <c r="A516" s="183" t="s">
        <v>204</v>
      </c>
      <c r="B516" s="88" t="s">
        <v>970</v>
      </c>
      <c r="C516" s="88" t="s">
        <v>522</v>
      </c>
      <c r="D516" s="119" t="s">
        <v>509</v>
      </c>
      <c r="E516" s="119" t="s">
        <v>2205</v>
      </c>
      <c r="F516" s="119" t="s">
        <v>1211</v>
      </c>
      <c r="G516" s="89">
        <v>6269.375</v>
      </c>
      <c r="H516" s="89">
        <v>2561.192</v>
      </c>
      <c r="I516" s="89">
        <v>3863.3069999999998</v>
      </c>
      <c r="J516" s="89">
        <v>2633.1669999999999</v>
      </c>
      <c r="K516" s="89">
        <v>17.324999999999999</v>
      </c>
      <c r="L516" s="89">
        <v>74.263999999999996</v>
      </c>
      <c r="M516" s="89">
        <v>4.5410000000000004</v>
      </c>
      <c r="N516" s="89">
        <v>71.177999999999997</v>
      </c>
      <c r="O516" s="89">
        <v>196.959</v>
      </c>
      <c r="P516" s="89">
        <v>1661.7380000000001</v>
      </c>
      <c r="Q516" s="89">
        <v>684.65800000000002</v>
      </c>
      <c r="R516" s="89">
        <v>4135.0479999999998</v>
      </c>
      <c r="S516" s="69">
        <f t="shared" si="8"/>
        <v>22172.751999999997</v>
      </c>
      <c r="T516" s="60"/>
      <c r="U516" s="60"/>
      <c r="V516" s="60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</row>
    <row r="517" spans="1:39" x14ac:dyDescent="0.2">
      <c r="A517" s="183" t="s">
        <v>204</v>
      </c>
      <c r="B517" s="88" t="s">
        <v>971</v>
      </c>
      <c r="C517" s="88" t="s">
        <v>522</v>
      </c>
      <c r="D517" s="119" t="s">
        <v>509</v>
      </c>
      <c r="E517" s="119" t="s">
        <v>2205</v>
      </c>
      <c r="F517" s="119" t="s">
        <v>1211</v>
      </c>
      <c r="G517" s="89">
        <v>22532.207999999999</v>
      </c>
      <c r="H517" s="89">
        <v>12162.343999999999</v>
      </c>
      <c r="I517" s="89">
        <v>11795.546</v>
      </c>
      <c r="J517" s="89">
        <v>14754.701999999999</v>
      </c>
      <c r="K517" s="89">
        <v>7606.8609999999999</v>
      </c>
      <c r="L517" s="89">
        <v>4885.2939999999999</v>
      </c>
      <c r="M517" s="89">
        <v>4816.2079999999996</v>
      </c>
      <c r="N517" s="89">
        <v>8627.2780000000002</v>
      </c>
      <c r="O517" s="89">
        <v>10912.084999999999</v>
      </c>
      <c r="P517" s="89">
        <v>13474.565000000001</v>
      </c>
      <c r="Q517" s="89">
        <v>15168.825000000001</v>
      </c>
      <c r="R517" s="89">
        <v>21166.741000000002</v>
      </c>
      <c r="S517" s="69">
        <f t="shared" si="8"/>
        <v>147902.65699999998</v>
      </c>
      <c r="T517" s="60"/>
      <c r="U517" s="60"/>
      <c r="V517" s="60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</row>
    <row r="518" spans="1:39" x14ac:dyDescent="0.2">
      <c r="A518" s="183" t="s">
        <v>204</v>
      </c>
      <c r="B518" s="88" t="s">
        <v>972</v>
      </c>
      <c r="C518" s="88" t="s">
        <v>522</v>
      </c>
      <c r="D518" s="119" t="s">
        <v>509</v>
      </c>
      <c r="E518" s="119" t="s">
        <v>2205</v>
      </c>
      <c r="F518" s="119" t="s">
        <v>1211</v>
      </c>
      <c r="G518" s="89">
        <v>7864.9470000000001</v>
      </c>
      <c r="H518" s="89">
        <v>4001.0929999999998</v>
      </c>
      <c r="I518" s="89">
        <v>6260.643</v>
      </c>
      <c r="J518" s="89">
        <v>7553.7529999999997</v>
      </c>
      <c r="K518" s="89">
        <v>1324.2850000000001</v>
      </c>
      <c r="L518" s="89">
        <v>2057.4299999999998</v>
      </c>
      <c r="M518" s="89">
        <v>54.058</v>
      </c>
      <c r="N518" s="89">
        <v>556.59</v>
      </c>
      <c r="O518" s="89">
        <v>3468.0720000000001</v>
      </c>
      <c r="P518" s="89">
        <v>4588.6419999999998</v>
      </c>
      <c r="Q518" s="89">
        <v>7341.0780000000004</v>
      </c>
      <c r="R518" s="89">
        <v>9935.2199999999993</v>
      </c>
      <c r="S518" s="69">
        <f t="shared" si="8"/>
        <v>55005.811000000002</v>
      </c>
      <c r="T518" s="60"/>
      <c r="U518" s="60"/>
      <c r="V518" s="60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</row>
    <row r="519" spans="1:39" x14ac:dyDescent="0.2">
      <c r="A519" s="183" t="s">
        <v>204</v>
      </c>
      <c r="B519" s="88" t="s">
        <v>973</v>
      </c>
      <c r="C519" s="88" t="s">
        <v>522</v>
      </c>
      <c r="D519" s="119" t="s">
        <v>509</v>
      </c>
      <c r="E519" s="119" t="s">
        <v>2205</v>
      </c>
      <c r="F519" s="119" t="s">
        <v>1211</v>
      </c>
      <c r="G519" s="89">
        <v>8554.3369999999995</v>
      </c>
      <c r="H519" s="89">
        <v>5503.6270000000004</v>
      </c>
      <c r="I519" s="89">
        <v>5066.6970000000001</v>
      </c>
      <c r="J519" s="89">
        <v>3133.3789999999999</v>
      </c>
      <c r="K519" s="89">
        <v>101.277</v>
      </c>
      <c r="L519" s="89">
        <v>231.23</v>
      </c>
      <c r="M519" s="89">
        <v>16.366</v>
      </c>
      <c r="N519" s="89">
        <v>277.09100000000001</v>
      </c>
      <c r="O519" s="89">
        <v>3042.74</v>
      </c>
      <c r="P519" s="89">
        <v>3914.4490000000001</v>
      </c>
      <c r="Q519" s="89">
        <v>2070.3130000000001</v>
      </c>
      <c r="R519" s="89">
        <v>6062.2569999999996</v>
      </c>
      <c r="S519" s="69">
        <f t="shared" si="8"/>
        <v>37973.762999999999</v>
      </c>
      <c r="T519" s="60"/>
      <c r="U519" s="60"/>
      <c r="V519" s="60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</row>
    <row r="520" spans="1:39" x14ac:dyDescent="0.2">
      <c r="A520" s="183" t="s">
        <v>204</v>
      </c>
      <c r="B520" s="88" t="s">
        <v>974</v>
      </c>
      <c r="C520" s="88" t="s">
        <v>522</v>
      </c>
      <c r="D520" s="119" t="s">
        <v>509</v>
      </c>
      <c r="E520" s="119" t="s">
        <v>2205</v>
      </c>
      <c r="F520" s="119" t="s">
        <v>1211</v>
      </c>
      <c r="G520" s="89">
        <v>28453.022000000001</v>
      </c>
      <c r="H520" s="89">
        <v>16262.771000000001</v>
      </c>
      <c r="I520" s="89">
        <v>15516.21</v>
      </c>
      <c r="J520" s="89">
        <v>20320.648000000001</v>
      </c>
      <c r="K520" s="89">
        <v>6520.51</v>
      </c>
      <c r="L520" s="89">
        <v>4149.8810000000003</v>
      </c>
      <c r="M520" s="89">
        <v>6552.5559999999996</v>
      </c>
      <c r="N520" s="89">
        <v>10442</v>
      </c>
      <c r="O520" s="89">
        <v>14152.018</v>
      </c>
      <c r="P520" s="89">
        <v>17185.103999999999</v>
      </c>
      <c r="Q520" s="89">
        <v>23607.907999999999</v>
      </c>
      <c r="R520" s="89">
        <v>27232.957999999999</v>
      </c>
      <c r="S520" s="69">
        <f t="shared" si="8"/>
        <v>190395.58600000001</v>
      </c>
      <c r="T520" s="60"/>
      <c r="U520" s="60"/>
      <c r="V520" s="60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</row>
    <row r="521" spans="1:39" x14ac:dyDescent="0.2">
      <c r="A521" s="183" t="s">
        <v>204</v>
      </c>
      <c r="B521" s="88" t="s">
        <v>975</v>
      </c>
      <c r="C521" s="88" t="s">
        <v>522</v>
      </c>
      <c r="D521" s="119" t="s">
        <v>509</v>
      </c>
      <c r="E521" s="119" t="s">
        <v>2205</v>
      </c>
      <c r="F521" s="119" t="s">
        <v>1211</v>
      </c>
      <c r="G521" s="89">
        <v>28407.666000000001</v>
      </c>
      <c r="H521" s="89">
        <v>16351.677</v>
      </c>
      <c r="I521" s="89">
        <v>15009.797</v>
      </c>
      <c r="J521" s="89">
        <v>20228.598999999998</v>
      </c>
      <c r="K521" s="89">
        <v>8853.2649999999994</v>
      </c>
      <c r="L521" s="89">
        <v>3822.91</v>
      </c>
      <c r="M521" s="89">
        <v>877.5</v>
      </c>
      <c r="N521" s="89">
        <v>2860.8530000000001</v>
      </c>
      <c r="O521" s="89">
        <v>8687.0660000000007</v>
      </c>
      <c r="P521" s="89">
        <v>14267.802</v>
      </c>
      <c r="Q521" s="89">
        <v>21909.48</v>
      </c>
      <c r="R521" s="89">
        <v>22941.312999999998</v>
      </c>
      <c r="S521" s="69">
        <f t="shared" ref="S521:S584" si="9">SUM(G521:R521)</f>
        <v>164217.92800000001</v>
      </c>
      <c r="T521" s="60"/>
      <c r="U521" s="60"/>
      <c r="V521" s="60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</row>
    <row r="522" spans="1:39" x14ac:dyDescent="0.2">
      <c r="A522" s="183" t="s">
        <v>204</v>
      </c>
      <c r="B522" s="88" t="s">
        <v>976</v>
      </c>
      <c r="C522" s="88" t="s">
        <v>522</v>
      </c>
      <c r="D522" s="119" t="s">
        <v>509</v>
      </c>
      <c r="E522" s="119" t="s">
        <v>2205</v>
      </c>
      <c r="F522" s="119" t="s">
        <v>1211</v>
      </c>
      <c r="G522" s="89">
        <v>27730.704000000002</v>
      </c>
      <c r="H522" s="89">
        <v>14063.245999999999</v>
      </c>
      <c r="I522" s="89">
        <v>11254.986999999999</v>
      </c>
      <c r="J522" s="89">
        <v>11621.722</v>
      </c>
      <c r="K522" s="89">
        <v>6177.5249999999996</v>
      </c>
      <c r="L522" s="89">
        <v>2650.7289999999998</v>
      </c>
      <c r="M522" s="89">
        <v>860.31700000000001</v>
      </c>
      <c r="N522" s="89">
        <v>4418.7889999999998</v>
      </c>
      <c r="O522" s="89">
        <v>4418.7889999999998</v>
      </c>
      <c r="P522" s="89">
        <v>15244.255999999999</v>
      </c>
      <c r="Q522" s="89">
        <v>22866.226999999999</v>
      </c>
      <c r="R522" s="89">
        <v>23500.94</v>
      </c>
      <c r="S522" s="69">
        <f t="shared" si="9"/>
        <v>144808.231</v>
      </c>
      <c r="T522" s="60"/>
      <c r="U522" s="60"/>
      <c r="V522" s="60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</row>
    <row r="523" spans="1:39" x14ac:dyDescent="0.2">
      <c r="A523" s="183" t="s">
        <v>204</v>
      </c>
      <c r="B523" s="88" t="s">
        <v>476</v>
      </c>
      <c r="C523" s="88" t="s">
        <v>522</v>
      </c>
      <c r="D523" s="119" t="s">
        <v>509</v>
      </c>
      <c r="E523" s="119" t="s">
        <v>2205</v>
      </c>
      <c r="F523" s="119" t="s">
        <v>1211</v>
      </c>
      <c r="G523" s="89">
        <v>6539.3860000000004</v>
      </c>
      <c r="H523" s="89">
        <v>10894.179</v>
      </c>
      <c r="I523" s="89">
        <v>10135.213</v>
      </c>
      <c r="J523" s="89">
        <v>10464.191000000001</v>
      </c>
      <c r="K523" s="89">
        <v>2842.806</v>
      </c>
      <c r="L523" s="89">
        <v>1551.193</v>
      </c>
      <c r="M523" s="89">
        <v>1076.325</v>
      </c>
      <c r="N523" s="89">
        <v>3829.0169999999998</v>
      </c>
      <c r="O523" s="89">
        <v>9623.2440000000006</v>
      </c>
      <c r="P523" s="89">
        <v>12251.014999999999</v>
      </c>
      <c r="Q523" s="89">
        <v>18257.767</v>
      </c>
      <c r="R523" s="89">
        <v>20297.204000000002</v>
      </c>
      <c r="S523" s="69">
        <f t="shared" si="9"/>
        <v>107761.53999999998</v>
      </c>
      <c r="T523" s="60"/>
      <c r="U523" s="60"/>
      <c r="V523" s="60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</row>
    <row r="524" spans="1:39" x14ac:dyDescent="0.2">
      <c r="A524" s="183" t="s">
        <v>204</v>
      </c>
      <c r="B524" s="88" t="s">
        <v>977</v>
      </c>
      <c r="C524" s="88" t="s">
        <v>522</v>
      </c>
      <c r="D524" s="119" t="s">
        <v>509</v>
      </c>
      <c r="E524" s="119" t="s">
        <v>2205</v>
      </c>
      <c r="F524" s="119" t="s">
        <v>1211</v>
      </c>
      <c r="G524" s="89">
        <v>22030.786</v>
      </c>
      <c r="H524" s="89">
        <v>9392.1090000000004</v>
      </c>
      <c r="I524" s="89">
        <v>8773.2839999999997</v>
      </c>
      <c r="J524" s="89">
        <v>7189.4939999999997</v>
      </c>
      <c r="K524" s="89">
        <v>324.93700000000001</v>
      </c>
      <c r="L524" s="89">
        <v>150.69800000000001</v>
      </c>
      <c r="M524" s="89">
        <v>2148.9760000000001</v>
      </c>
      <c r="N524" s="89">
        <v>7310.9</v>
      </c>
      <c r="O524" s="89">
        <v>11822.116</v>
      </c>
      <c r="P524" s="89">
        <v>15192.398999999999</v>
      </c>
      <c r="Q524" s="89">
        <v>20963.22</v>
      </c>
      <c r="R524" s="89">
        <v>23844.677</v>
      </c>
      <c r="S524" s="69">
        <f t="shared" si="9"/>
        <v>129143.59600000001</v>
      </c>
      <c r="T524" s="60"/>
      <c r="U524" s="60"/>
      <c r="V524" s="60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</row>
    <row r="525" spans="1:39" x14ac:dyDescent="0.2">
      <c r="A525" s="183" t="s">
        <v>204</v>
      </c>
      <c r="B525" s="88" t="s">
        <v>978</v>
      </c>
      <c r="C525" s="88" t="s">
        <v>522</v>
      </c>
      <c r="D525" s="119" t="s">
        <v>509</v>
      </c>
      <c r="E525" s="119" t="s">
        <v>2205</v>
      </c>
      <c r="F525" s="119" t="s">
        <v>1211</v>
      </c>
      <c r="G525" s="89">
        <v>26540.907999999999</v>
      </c>
      <c r="H525" s="89">
        <v>12767.386</v>
      </c>
      <c r="I525" s="89">
        <v>10681.754999999999</v>
      </c>
      <c r="J525" s="89">
        <v>8831.0390000000007</v>
      </c>
      <c r="K525" s="89">
        <v>453.21100000000001</v>
      </c>
      <c r="L525" s="89">
        <v>1329.002</v>
      </c>
      <c r="M525" s="89">
        <v>158.154</v>
      </c>
      <c r="N525" s="89">
        <v>1532.0530000000001</v>
      </c>
      <c r="O525" s="89">
        <v>6551.3339999999998</v>
      </c>
      <c r="P525" s="89">
        <v>7745.1459999999997</v>
      </c>
      <c r="Q525" s="89">
        <v>14323.031999999999</v>
      </c>
      <c r="R525" s="89">
        <v>19186.126</v>
      </c>
      <c r="S525" s="69">
        <f t="shared" si="9"/>
        <v>110099.14599999999</v>
      </c>
      <c r="T525" s="60"/>
      <c r="U525" s="60"/>
      <c r="V525" s="60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</row>
    <row r="526" spans="1:39" x14ac:dyDescent="0.2">
      <c r="A526" s="183" t="s">
        <v>204</v>
      </c>
      <c r="B526" s="88" t="s">
        <v>979</v>
      </c>
      <c r="C526" s="88" t="s">
        <v>522</v>
      </c>
      <c r="D526" s="119" t="s">
        <v>509</v>
      </c>
      <c r="E526" s="119" t="s">
        <v>2205</v>
      </c>
      <c r="F526" s="119" t="s">
        <v>1211</v>
      </c>
      <c r="G526" s="89">
        <v>53200.455999999998</v>
      </c>
      <c r="H526" s="89">
        <v>26416.042000000001</v>
      </c>
      <c r="I526" s="89">
        <v>20639.804</v>
      </c>
      <c r="J526" s="89">
        <v>16408.807000000001</v>
      </c>
      <c r="K526" s="89">
        <v>216.458</v>
      </c>
      <c r="L526" s="89">
        <v>451.21199999999999</v>
      </c>
      <c r="M526" s="89">
        <v>0</v>
      </c>
      <c r="N526" s="89">
        <v>0</v>
      </c>
      <c r="O526" s="89">
        <v>923.13499999999999</v>
      </c>
      <c r="P526" s="89">
        <v>19430.888999999999</v>
      </c>
      <c r="Q526" s="89">
        <v>34162.947</v>
      </c>
      <c r="R526" s="89">
        <v>43317.482000000004</v>
      </c>
      <c r="S526" s="69">
        <f t="shared" si="9"/>
        <v>215167.23200000002</v>
      </c>
      <c r="T526" s="60"/>
      <c r="U526" s="60"/>
      <c r="V526" s="60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</row>
    <row r="527" spans="1:39" x14ac:dyDescent="0.2">
      <c r="A527" s="183" t="s">
        <v>205</v>
      </c>
      <c r="B527" s="88" t="s">
        <v>445</v>
      </c>
      <c r="C527" s="88" t="s">
        <v>522</v>
      </c>
      <c r="D527" s="119" t="s">
        <v>509</v>
      </c>
      <c r="E527" s="119" t="s">
        <v>2205</v>
      </c>
      <c r="F527" s="119" t="s">
        <v>1211</v>
      </c>
      <c r="G527" s="89">
        <v>10540.272000000001</v>
      </c>
      <c r="H527" s="89">
        <v>9658.1890000000003</v>
      </c>
      <c r="I527" s="89">
        <v>9468.6880000000001</v>
      </c>
      <c r="J527" s="89">
        <v>1772.8219999999999</v>
      </c>
      <c r="K527" s="89">
        <v>10603.016</v>
      </c>
      <c r="L527" s="89">
        <v>8447.9290000000001</v>
      </c>
      <c r="M527" s="89">
        <v>10066.359</v>
      </c>
      <c r="N527" s="89">
        <v>10074.779</v>
      </c>
      <c r="O527" s="89">
        <v>10051.626</v>
      </c>
      <c r="P527" s="89">
        <v>9651.2060000000001</v>
      </c>
      <c r="Q527" s="89">
        <v>9528.9850000000006</v>
      </c>
      <c r="R527" s="89">
        <v>9725.7039999999997</v>
      </c>
      <c r="S527" s="69">
        <f t="shared" si="9"/>
        <v>109589.57500000001</v>
      </c>
      <c r="T527" s="60"/>
      <c r="U527" s="60"/>
      <c r="V527" s="60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</row>
    <row r="528" spans="1:39" x14ac:dyDescent="0.2">
      <c r="A528" s="183" t="s">
        <v>205</v>
      </c>
      <c r="B528" s="88" t="s">
        <v>446</v>
      </c>
      <c r="C528" s="88" t="s">
        <v>522</v>
      </c>
      <c r="D528" s="119" t="s">
        <v>509</v>
      </c>
      <c r="E528" s="119" t="s">
        <v>2205</v>
      </c>
      <c r="F528" s="119" t="s">
        <v>1211</v>
      </c>
      <c r="G528" s="89">
        <v>941.23900000000003</v>
      </c>
      <c r="H528" s="89">
        <v>449.78300000000002</v>
      </c>
      <c r="I528" s="89">
        <v>180.98400000000001</v>
      </c>
      <c r="J528" s="89">
        <v>376.47399999999999</v>
      </c>
      <c r="K528" s="89">
        <v>830.98400000000004</v>
      </c>
      <c r="L528" s="89">
        <v>217.352</v>
      </c>
      <c r="M528" s="89">
        <v>97.844999999999999</v>
      </c>
      <c r="N528" s="89">
        <v>25.545000000000002</v>
      </c>
      <c r="O528" s="89">
        <v>30.963999999999999</v>
      </c>
      <c r="P528" s="89">
        <v>75.942999999999998</v>
      </c>
      <c r="Q528" s="89">
        <v>0</v>
      </c>
      <c r="R528" s="89">
        <v>59.792999999999999</v>
      </c>
      <c r="S528" s="69">
        <f t="shared" si="9"/>
        <v>3286.9059999999999</v>
      </c>
      <c r="T528" s="60"/>
      <c r="U528" s="60"/>
      <c r="V528" s="60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</row>
    <row r="529" spans="1:39" x14ac:dyDescent="0.2">
      <c r="A529" s="183" t="s">
        <v>417</v>
      </c>
      <c r="B529" s="88" t="s">
        <v>980</v>
      </c>
      <c r="C529" s="88" t="s">
        <v>1873</v>
      </c>
      <c r="D529" s="119" t="s">
        <v>509</v>
      </c>
      <c r="E529" s="119" t="s">
        <v>2205</v>
      </c>
      <c r="F529" s="119" t="s">
        <v>1211</v>
      </c>
      <c r="G529" s="89">
        <v>313</v>
      </c>
      <c r="H529" s="89">
        <v>307</v>
      </c>
      <c r="I529" s="89">
        <v>314</v>
      </c>
      <c r="J529" s="89">
        <v>311</v>
      </c>
      <c r="K529" s="89">
        <v>187</v>
      </c>
      <c r="L529" s="89">
        <v>241.62899999999999</v>
      </c>
      <c r="M529" s="89">
        <v>353.08199999999999</v>
      </c>
      <c r="N529" s="89">
        <v>337.47</v>
      </c>
      <c r="O529" s="89">
        <v>323.83999999999997</v>
      </c>
      <c r="P529" s="89">
        <v>323.89299999999997</v>
      </c>
      <c r="Q529" s="89">
        <v>289.71300000000002</v>
      </c>
      <c r="R529" s="89">
        <v>291.43799999999999</v>
      </c>
      <c r="S529" s="69">
        <f t="shared" si="9"/>
        <v>3593.0650000000001</v>
      </c>
      <c r="T529" s="60"/>
      <c r="U529" s="60"/>
      <c r="V529" s="60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</row>
    <row r="530" spans="1:39" x14ac:dyDescent="0.2">
      <c r="A530" s="183" t="s">
        <v>417</v>
      </c>
      <c r="B530" s="88" t="s">
        <v>981</v>
      </c>
      <c r="C530" s="88" t="s">
        <v>1873</v>
      </c>
      <c r="D530" s="119" t="s">
        <v>509</v>
      </c>
      <c r="E530" s="119" t="s">
        <v>2205</v>
      </c>
      <c r="F530" s="119" t="s">
        <v>1211</v>
      </c>
      <c r="G530" s="89">
        <v>163</v>
      </c>
      <c r="H530" s="89">
        <v>143</v>
      </c>
      <c r="I530" s="89">
        <v>161</v>
      </c>
      <c r="J530" s="89">
        <v>180</v>
      </c>
      <c r="K530" s="89">
        <v>199</v>
      </c>
      <c r="L530" s="89">
        <v>368.87700000000001</v>
      </c>
      <c r="M530" s="89">
        <v>647.37900000000002</v>
      </c>
      <c r="N530" s="89">
        <v>176.86099999999999</v>
      </c>
      <c r="O530" s="89">
        <v>159.18199999999999</v>
      </c>
      <c r="P530" s="89">
        <v>146.358</v>
      </c>
      <c r="Q530" s="89">
        <v>140.54599999999999</v>
      </c>
      <c r="R530" s="89">
        <v>124.48</v>
      </c>
      <c r="S530" s="69">
        <f t="shared" si="9"/>
        <v>2609.6829999999995</v>
      </c>
      <c r="T530" s="60"/>
      <c r="U530" s="60"/>
      <c r="V530" s="60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</row>
    <row r="531" spans="1:39" x14ac:dyDescent="0.2">
      <c r="A531" s="183" t="s">
        <v>207</v>
      </c>
      <c r="B531" s="88" t="s">
        <v>1223</v>
      </c>
      <c r="C531" s="88" t="s">
        <v>1628</v>
      </c>
      <c r="D531" s="119" t="s">
        <v>1530</v>
      </c>
      <c r="E531" s="119" t="s">
        <v>2205</v>
      </c>
      <c r="F531" s="119" t="s">
        <v>1211</v>
      </c>
      <c r="G531" s="89">
        <v>69.828999999999994</v>
      </c>
      <c r="H531" s="89">
        <v>146.458</v>
      </c>
      <c r="I531" s="89">
        <v>923.44399999999996</v>
      </c>
      <c r="J531" s="89">
        <v>985.86599999999999</v>
      </c>
      <c r="K531" s="89">
        <v>254.77600000000001</v>
      </c>
      <c r="L531" s="89">
        <v>52.426000000000002</v>
      </c>
      <c r="M531" s="89">
        <v>76.62</v>
      </c>
      <c r="N531" s="89">
        <v>7.1289999999999996</v>
      </c>
      <c r="O531" s="89">
        <v>92.543000000000006</v>
      </c>
      <c r="P531" s="89">
        <v>70.805999999999997</v>
      </c>
      <c r="Q531" s="89">
        <v>33.905999999999999</v>
      </c>
      <c r="R531" s="89">
        <v>1.101</v>
      </c>
      <c r="S531" s="69">
        <f t="shared" si="9"/>
        <v>2714.9039999999995</v>
      </c>
      <c r="T531" s="60"/>
      <c r="U531" s="60"/>
      <c r="V531" s="60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</row>
    <row r="532" spans="1:39" x14ac:dyDescent="0.2">
      <c r="A532" s="183" t="s">
        <v>207</v>
      </c>
      <c r="B532" s="88" t="s">
        <v>1224</v>
      </c>
      <c r="C532" s="88" t="s">
        <v>1628</v>
      </c>
      <c r="D532" s="119" t="s">
        <v>1530</v>
      </c>
      <c r="E532" s="119" t="s">
        <v>2205</v>
      </c>
      <c r="F532" s="119" t="s">
        <v>1211</v>
      </c>
      <c r="G532" s="89">
        <v>32.145000000000003</v>
      </c>
      <c r="H532" s="89">
        <v>0</v>
      </c>
      <c r="I532" s="89">
        <v>0</v>
      </c>
      <c r="J532" s="89">
        <v>17.885999999999999</v>
      </c>
      <c r="K532" s="89">
        <v>0</v>
      </c>
      <c r="L532" s="89">
        <v>0.38400000000000001</v>
      </c>
      <c r="M532" s="89">
        <v>0</v>
      </c>
      <c r="N532" s="89">
        <v>0</v>
      </c>
      <c r="O532" s="89">
        <v>0</v>
      </c>
      <c r="P532" s="89">
        <v>830.98500000000001</v>
      </c>
      <c r="Q532" s="89">
        <v>971.20500000000004</v>
      </c>
      <c r="R532" s="89">
        <v>250.285</v>
      </c>
      <c r="S532" s="69">
        <f t="shared" si="9"/>
        <v>2102.89</v>
      </c>
      <c r="T532" s="60"/>
      <c r="U532" s="60"/>
      <c r="V532" s="60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</row>
    <row r="533" spans="1:39" x14ac:dyDescent="0.2">
      <c r="A533" s="183" t="s">
        <v>207</v>
      </c>
      <c r="B533" s="88" t="s">
        <v>1225</v>
      </c>
      <c r="C533" s="88" t="s">
        <v>1628</v>
      </c>
      <c r="D533" s="119" t="s">
        <v>1530</v>
      </c>
      <c r="E533" s="119" t="s">
        <v>2205</v>
      </c>
      <c r="F533" s="119" t="s">
        <v>1211</v>
      </c>
      <c r="G533" s="89">
        <v>142.94200000000001</v>
      </c>
      <c r="H533" s="89">
        <v>0</v>
      </c>
      <c r="I533" s="89">
        <v>76.427999999999997</v>
      </c>
      <c r="J533" s="89">
        <v>19.861999999999998</v>
      </c>
      <c r="K533" s="89">
        <v>1038.3710000000001</v>
      </c>
      <c r="L533" s="89">
        <v>809.35699999999997</v>
      </c>
      <c r="M533" s="89">
        <v>562.63099999999997</v>
      </c>
      <c r="N533" s="89">
        <v>1423.357</v>
      </c>
      <c r="O533" s="89">
        <v>852.93700000000001</v>
      </c>
      <c r="P533" s="89">
        <v>757.27300000000002</v>
      </c>
      <c r="Q533" s="89">
        <v>492.108</v>
      </c>
      <c r="R533" s="89">
        <v>133.19399999999999</v>
      </c>
      <c r="S533" s="69">
        <f t="shared" si="9"/>
        <v>6308.4600000000009</v>
      </c>
      <c r="T533" s="60"/>
      <c r="U533" s="60"/>
      <c r="V533" s="60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</row>
    <row r="534" spans="1:39" x14ac:dyDescent="0.2">
      <c r="A534" s="183" t="s">
        <v>208</v>
      </c>
      <c r="B534" s="88" t="s">
        <v>982</v>
      </c>
      <c r="C534" s="88" t="s">
        <v>522</v>
      </c>
      <c r="D534" s="119" t="s">
        <v>509</v>
      </c>
      <c r="E534" s="119" t="s">
        <v>2205</v>
      </c>
      <c r="F534" s="119" t="s">
        <v>1211</v>
      </c>
      <c r="G534" s="89">
        <v>4090.739</v>
      </c>
      <c r="H534" s="89">
        <v>4013.18</v>
      </c>
      <c r="I534" s="89">
        <v>4003.402</v>
      </c>
      <c r="J534" s="89">
        <v>3530.239</v>
      </c>
      <c r="K534" s="89">
        <v>2734.67</v>
      </c>
      <c r="L534" s="89">
        <v>803.61800000000005</v>
      </c>
      <c r="M534" s="89">
        <v>4302.3670000000002</v>
      </c>
      <c r="N534" s="89">
        <v>4249.34</v>
      </c>
      <c r="O534" s="89">
        <v>3539.4549999999999</v>
      </c>
      <c r="P534" s="89">
        <v>3107.0880000000002</v>
      </c>
      <c r="Q534" s="89">
        <v>3418.2339999999999</v>
      </c>
      <c r="R534" s="89">
        <v>3646.1190000000001</v>
      </c>
      <c r="S534" s="69">
        <f t="shared" si="9"/>
        <v>41438.450999999994</v>
      </c>
      <c r="T534" s="60"/>
      <c r="U534" s="60"/>
      <c r="V534" s="60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</row>
    <row r="535" spans="1:39" x14ac:dyDescent="0.2">
      <c r="A535" s="183" t="s">
        <v>208</v>
      </c>
      <c r="B535" s="88" t="s">
        <v>983</v>
      </c>
      <c r="C535" s="88" t="s">
        <v>522</v>
      </c>
      <c r="D535" s="119" t="s">
        <v>509</v>
      </c>
      <c r="E535" s="119" t="s">
        <v>2205</v>
      </c>
      <c r="F535" s="119" t="s">
        <v>1211</v>
      </c>
      <c r="G535" s="89">
        <v>5990.183</v>
      </c>
      <c r="H535" s="89">
        <v>5820.9219999999996</v>
      </c>
      <c r="I535" s="89">
        <v>5870.1890000000003</v>
      </c>
      <c r="J535" s="89">
        <v>5137.13</v>
      </c>
      <c r="K535" s="89">
        <v>5176.768</v>
      </c>
      <c r="L535" s="89">
        <v>1222.3019999999999</v>
      </c>
      <c r="M535" s="89">
        <v>3798.373</v>
      </c>
      <c r="N535" s="89">
        <v>4244.3710000000001</v>
      </c>
      <c r="O535" s="89">
        <v>4878.7640000000001</v>
      </c>
      <c r="P535" s="89">
        <v>5634.924</v>
      </c>
      <c r="Q535" s="89">
        <v>5140.7709999999997</v>
      </c>
      <c r="R535" s="89">
        <v>4872.335</v>
      </c>
      <c r="S535" s="69">
        <f t="shared" si="9"/>
        <v>57787.032000000007</v>
      </c>
      <c r="T535" s="60"/>
      <c r="U535" s="60"/>
      <c r="V535" s="60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</row>
    <row r="536" spans="1:39" x14ac:dyDescent="0.2">
      <c r="A536" s="183" t="s">
        <v>208</v>
      </c>
      <c r="B536" s="88" t="s">
        <v>984</v>
      </c>
      <c r="C536" s="88" t="s">
        <v>522</v>
      </c>
      <c r="D536" s="119" t="s">
        <v>509</v>
      </c>
      <c r="E536" s="119" t="s">
        <v>2205</v>
      </c>
      <c r="F536" s="119" t="s">
        <v>1211</v>
      </c>
      <c r="G536" s="89">
        <v>7683.8289999999997</v>
      </c>
      <c r="H536" s="89">
        <v>6119.7920000000004</v>
      </c>
      <c r="I536" s="89">
        <v>6637.0879999999997</v>
      </c>
      <c r="J536" s="89">
        <v>7020.2179999999998</v>
      </c>
      <c r="K536" s="89">
        <v>6767.7749999999996</v>
      </c>
      <c r="L536" s="89">
        <v>2030.8779999999999</v>
      </c>
      <c r="M536" s="89">
        <v>7773.0540000000001</v>
      </c>
      <c r="N536" s="89">
        <v>7295.0889999999999</v>
      </c>
      <c r="O536" s="89">
        <v>6568.68</v>
      </c>
      <c r="P536" s="89">
        <v>7209.8329999999996</v>
      </c>
      <c r="Q536" s="89">
        <v>6780.6350000000002</v>
      </c>
      <c r="R536" s="89">
        <v>7379.6019999999999</v>
      </c>
      <c r="S536" s="69">
        <f t="shared" si="9"/>
        <v>79266.472999999984</v>
      </c>
      <c r="T536" s="60"/>
      <c r="U536" s="60"/>
      <c r="V536" s="60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</row>
    <row r="537" spans="1:39" x14ac:dyDescent="0.2">
      <c r="A537" s="183" t="s">
        <v>208</v>
      </c>
      <c r="B537" s="88" t="s">
        <v>985</v>
      </c>
      <c r="C537" s="88" t="s">
        <v>522</v>
      </c>
      <c r="D537" s="119" t="s">
        <v>509</v>
      </c>
      <c r="E537" s="119" t="s">
        <v>2205</v>
      </c>
      <c r="F537" s="119" t="s">
        <v>1211</v>
      </c>
      <c r="G537" s="89">
        <v>1115.3389999999999</v>
      </c>
      <c r="H537" s="89">
        <v>2311.65</v>
      </c>
      <c r="I537" s="89">
        <v>3149.788</v>
      </c>
      <c r="J537" s="89">
        <v>2969.3</v>
      </c>
      <c r="K537" s="89">
        <v>2859.1460000000002</v>
      </c>
      <c r="L537" s="89">
        <v>1252.2159999999999</v>
      </c>
      <c r="M537" s="89">
        <v>3139.0749999999998</v>
      </c>
      <c r="N537" s="89">
        <v>3100.7930000000001</v>
      </c>
      <c r="O537" s="89">
        <v>2915.8009999999999</v>
      </c>
      <c r="P537" s="89">
        <v>3186.37</v>
      </c>
      <c r="Q537" s="89">
        <v>3046.8359999999998</v>
      </c>
      <c r="R537" s="89">
        <v>3150.3220000000001</v>
      </c>
      <c r="S537" s="69">
        <f t="shared" si="9"/>
        <v>32196.636000000002</v>
      </c>
      <c r="T537" s="60"/>
      <c r="U537" s="60"/>
      <c r="V537" s="60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</row>
    <row r="538" spans="1:39" x14ac:dyDescent="0.2">
      <c r="A538" s="183" t="s">
        <v>208</v>
      </c>
      <c r="B538" s="88" t="s">
        <v>986</v>
      </c>
      <c r="C538" s="88" t="s">
        <v>522</v>
      </c>
      <c r="D538" s="119" t="s">
        <v>509</v>
      </c>
      <c r="E538" s="119" t="s">
        <v>2205</v>
      </c>
      <c r="F538" s="119" t="s">
        <v>1211</v>
      </c>
      <c r="G538" s="89">
        <v>4104.9769999999999</v>
      </c>
      <c r="H538" s="89">
        <v>3568.433</v>
      </c>
      <c r="I538" s="89">
        <v>3418.817</v>
      </c>
      <c r="J538" s="89">
        <v>3403.6260000000002</v>
      </c>
      <c r="K538" s="89">
        <v>3585.087</v>
      </c>
      <c r="L538" s="89">
        <v>1040.771</v>
      </c>
      <c r="M538" s="89">
        <v>3819.5250000000001</v>
      </c>
      <c r="N538" s="89">
        <v>3343.723</v>
      </c>
      <c r="O538" s="89">
        <v>3084.567</v>
      </c>
      <c r="P538" s="89">
        <v>2799.2530000000002</v>
      </c>
      <c r="Q538" s="89">
        <v>2723.73</v>
      </c>
      <c r="R538" s="89">
        <v>2615.9290000000001</v>
      </c>
      <c r="S538" s="69">
        <f t="shared" si="9"/>
        <v>37508.438000000009</v>
      </c>
      <c r="T538" s="60"/>
      <c r="U538" s="60"/>
      <c r="V538" s="60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</row>
    <row r="539" spans="1:39" x14ac:dyDescent="0.2">
      <c r="A539" s="183" t="s">
        <v>410</v>
      </c>
      <c r="B539" s="88" t="s">
        <v>2177</v>
      </c>
      <c r="C539" s="88" t="s">
        <v>522</v>
      </c>
      <c r="D539" s="119" t="s">
        <v>509</v>
      </c>
      <c r="E539" s="119" t="s">
        <v>2205</v>
      </c>
      <c r="F539" s="119" t="s">
        <v>1211</v>
      </c>
      <c r="G539" s="89"/>
      <c r="H539" s="89"/>
      <c r="I539" s="89"/>
      <c r="J539" s="89"/>
      <c r="K539" s="89"/>
      <c r="L539" s="89"/>
      <c r="M539" s="89"/>
      <c r="N539" s="89"/>
      <c r="O539" s="89">
        <v>0</v>
      </c>
      <c r="P539" s="89">
        <v>5790.55</v>
      </c>
      <c r="Q539" s="89">
        <v>4928.3689999999997</v>
      </c>
      <c r="R539" s="89">
        <v>3316.82</v>
      </c>
      <c r="S539" s="69">
        <f t="shared" si="9"/>
        <v>14035.739</v>
      </c>
      <c r="T539" s="60"/>
      <c r="U539" s="60"/>
      <c r="V539" s="60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</row>
    <row r="540" spans="1:39" x14ac:dyDescent="0.2">
      <c r="A540" s="183" t="s">
        <v>210</v>
      </c>
      <c r="B540" s="88" t="s">
        <v>987</v>
      </c>
      <c r="C540" s="88" t="s">
        <v>1873</v>
      </c>
      <c r="D540" s="119" t="s">
        <v>509</v>
      </c>
      <c r="E540" s="119" t="s">
        <v>2205</v>
      </c>
      <c r="F540" s="119" t="s">
        <v>1211</v>
      </c>
      <c r="G540" s="89">
        <v>0</v>
      </c>
      <c r="H540" s="89">
        <v>1</v>
      </c>
      <c r="I540" s="89">
        <v>0</v>
      </c>
      <c r="J540" s="89">
        <v>1</v>
      </c>
      <c r="K540" s="89">
        <v>10</v>
      </c>
      <c r="L540" s="89">
        <v>4.2220000000000004</v>
      </c>
      <c r="M540" s="89">
        <v>30.108000000000001</v>
      </c>
      <c r="N540" s="89">
        <v>49.072000000000003</v>
      </c>
      <c r="O540" s="89">
        <v>46.134</v>
      </c>
      <c r="P540" s="89">
        <v>2.4950000000000001</v>
      </c>
      <c r="Q540" s="89">
        <v>2.0310000000000001</v>
      </c>
      <c r="R540" s="89">
        <v>33.942999999999998</v>
      </c>
      <c r="S540" s="69">
        <f t="shared" si="9"/>
        <v>180.005</v>
      </c>
      <c r="T540" s="60"/>
      <c r="U540" s="60"/>
      <c r="V540" s="60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</row>
    <row r="541" spans="1:39" x14ac:dyDescent="0.2">
      <c r="A541" s="183" t="s">
        <v>209</v>
      </c>
      <c r="B541" s="88" t="s">
        <v>988</v>
      </c>
      <c r="C541" s="88" t="s">
        <v>1873</v>
      </c>
      <c r="D541" s="119" t="s">
        <v>509</v>
      </c>
      <c r="E541" s="119" t="s">
        <v>2205</v>
      </c>
      <c r="F541" s="119" t="s">
        <v>1211</v>
      </c>
      <c r="G541" s="89">
        <v>626</v>
      </c>
      <c r="H541" s="89">
        <v>541</v>
      </c>
      <c r="I541" s="89">
        <v>637</v>
      </c>
      <c r="J541" s="89">
        <v>658</v>
      </c>
      <c r="K541" s="89">
        <v>512</v>
      </c>
      <c r="L541" s="89">
        <v>525.02700000000004</v>
      </c>
      <c r="M541" s="89">
        <v>721.601</v>
      </c>
      <c r="N541" s="89">
        <v>482.536</v>
      </c>
      <c r="O541" s="89">
        <v>398.935</v>
      </c>
      <c r="P541" s="89">
        <v>207.697</v>
      </c>
      <c r="Q541" s="89">
        <v>649.70000000000005</v>
      </c>
      <c r="R541" s="89">
        <v>688.90099999999995</v>
      </c>
      <c r="S541" s="69">
        <f t="shared" si="9"/>
        <v>6648.3969999999999</v>
      </c>
      <c r="T541" s="60"/>
      <c r="U541" s="60"/>
      <c r="V541" s="60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</row>
    <row r="542" spans="1:39" x14ac:dyDescent="0.2">
      <c r="A542" s="183" t="s">
        <v>209</v>
      </c>
      <c r="B542" s="88" t="s">
        <v>989</v>
      </c>
      <c r="C542" s="88" t="s">
        <v>1873</v>
      </c>
      <c r="D542" s="119" t="s">
        <v>509</v>
      </c>
      <c r="E542" s="119" t="s">
        <v>2205</v>
      </c>
      <c r="F542" s="119" t="s">
        <v>1211</v>
      </c>
      <c r="G542" s="89">
        <v>1265</v>
      </c>
      <c r="H542" s="89">
        <v>1152</v>
      </c>
      <c r="I542" s="89">
        <v>1386</v>
      </c>
      <c r="J542" s="89">
        <v>1276</v>
      </c>
      <c r="K542" s="89">
        <v>984</v>
      </c>
      <c r="L542" s="89">
        <v>797.00199999999995</v>
      </c>
      <c r="M542" s="89">
        <v>1162.0999999999999</v>
      </c>
      <c r="N542" s="89">
        <v>1219.058</v>
      </c>
      <c r="O542" s="89">
        <v>1161.231</v>
      </c>
      <c r="P542" s="89">
        <v>395.32499999999999</v>
      </c>
      <c r="Q542" s="89">
        <v>888.20500000000004</v>
      </c>
      <c r="R542" s="89">
        <v>1517.902</v>
      </c>
      <c r="S542" s="69">
        <f t="shared" si="9"/>
        <v>13203.823</v>
      </c>
      <c r="T542" s="60"/>
      <c r="U542" s="60"/>
      <c r="V542" s="60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</row>
    <row r="543" spans="1:39" x14ac:dyDescent="0.2">
      <c r="A543" s="183" t="s">
        <v>209</v>
      </c>
      <c r="B543" s="88" t="s">
        <v>990</v>
      </c>
      <c r="C543" s="88" t="s">
        <v>1873</v>
      </c>
      <c r="D543" s="119" t="s">
        <v>509</v>
      </c>
      <c r="E543" s="119" t="s">
        <v>2205</v>
      </c>
      <c r="F543" s="119" t="s">
        <v>1211</v>
      </c>
      <c r="G543" s="89">
        <v>85</v>
      </c>
      <c r="H543" s="89">
        <v>538</v>
      </c>
      <c r="I543" s="89">
        <v>326</v>
      </c>
      <c r="J543" s="89">
        <v>244</v>
      </c>
      <c r="K543" s="89">
        <v>278</v>
      </c>
      <c r="L543" s="89">
        <v>387.78500000000003</v>
      </c>
      <c r="M543" s="89">
        <v>545.322</v>
      </c>
      <c r="N543" s="89">
        <v>336.95699999999999</v>
      </c>
      <c r="O543" s="89">
        <v>276.18900000000002</v>
      </c>
      <c r="P543" s="89">
        <v>103.63</v>
      </c>
      <c r="Q543" s="89">
        <v>313.72300000000001</v>
      </c>
      <c r="R543" s="89">
        <v>211.791</v>
      </c>
      <c r="S543" s="69">
        <f t="shared" si="9"/>
        <v>3646.3969999999999</v>
      </c>
      <c r="T543" s="60"/>
      <c r="U543" s="60"/>
      <c r="V543" s="60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</row>
    <row r="544" spans="1:39" x14ac:dyDescent="0.2">
      <c r="A544" s="183" t="s">
        <v>209</v>
      </c>
      <c r="B544" s="88" t="s">
        <v>991</v>
      </c>
      <c r="C544" s="88" t="s">
        <v>1873</v>
      </c>
      <c r="D544" s="119" t="s">
        <v>509</v>
      </c>
      <c r="E544" s="119" t="s">
        <v>2205</v>
      </c>
      <c r="F544" s="119" t="s">
        <v>1211</v>
      </c>
      <c r="G544" s="89">
        <v>224</v>
      </c>
      <c r="H544" s="89">
        <v>158</v>
      </c>
      <c r="I544" s="89">
        <v>99</v>
      </c>
      <c r="J544" s="89">
        <v>132</v>
      </c>
      <c r="K544" s="89">
        <v>261</v>
      </c>
      <c r="L544" s="89">
        <v>191.684</v>
      </c>
      <c r="M544" s="89">
        <v>248.36199999999999</v>
      </c>
      <c r="N544" s="89">
        <v>217.63399999999999</v>
      </c>
      <c r="O544" s="89">
        <v>204.60400000000001</v>
      </c>
      <c r="P544" s="89">
        <v>91.667000000000002</v>
      </c>
      <c r="Q544" s="89">
        <v>411.01499999999999</v>
      </c>
      <c r="R544" s="89">
        <v>519.21500000000003</v>
      </c>
      <c r="S544" s="69">
        <f t="shared" si="9"/>
        <v>2758.181</v>
      </c>
      <c r="T544" s="60"/>
      <c r="U544" s="60"/>
      <c r="V544" s="60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</row>
    <row r="545" spans="1:39" x14ac:dyDescent="0.2">
      <c r="A545" s="183" t="s">
        <v>209</v>
      </c>
      <c r="B545" s="88" t="s">
        <v>992</v>
      </c>
      <c r="C545" s="88" t="s">
        <v>1873</v>
      </c>
      <c r="D545" s="119" t="s">
        <v>509</v>
      </c>
      <c r="E545" s="119" t="s">
        <v>2205</v>
      </c>
      <c r="F545" s="119" t="s">
        <v>1211</v>
      </c>
      <c r="G545" s="89">
        <v>926</v>
      </c>
      <c r="H545" s="89">
        <v>1000</v>
      </c>
      <c r="I545" s="89">
        <v>1303</v>
      </c>
      <c r="J545" s="89">
        <v>992</v>
      </c>
      <c r="K545" s="89">
        <v>747</v>
      </c>
      <c r="L545" s="89">
        <v>585.80799999999999</v>
      </c>
      <c r="M545" s="89">
        <v>818.62300000000005</v>
      </c>
      <c r="N545" s="89">
        <v>681.67</v>
      </c>
      <c r="O545" s="89">
        <v>527.23900000000003</v>
      </c>
      <c r="P545" s="89">
        <v>0</v>
      </c>
      <c r="Q545" s="89">
        <v>0</v>
      </c>
      <c r="R545" s="89">
        <v>684.11599999999999</v>
      </c>
      <c r="S545" s="69">
        <f t="shared" si="9"/>
        <v>8265.4560000000001</v>
      </c>
      <c r="T545" s="60"/>
      <c r="U545" s="60"/>
      <c r="V545" s="60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</row>
    <row r="546" spans="1:39" x14ac:dyDescent="0.2">
      <c r="A546" s="183" t="s">
        <v>209</v>
      </c>
      <c r="B546" s="88" t="s">
        <v>993</v>
      </c>
      <c r="C546" s="88" t="s">
        <v>1873</v>
      </c>
      <c r="D546" s="119" t="s">
        <v>509</v>
      </c>
      <c r="E546" s="119" t="s">
        <v>2205</v>
      </c>
      <c r="F546" s="119" t="s">
        <v>1211</v>
      </c>
      <c r="G546" s="89">
        <v>461</v>
      </c>
      <c r="H546" s="89">
        <v>413</v>
      </c>
      <c r="I546" s="89">
        <v>567</v>
      </c>
      <c r="J546" s="89">
        <v>477</v>
      </c>
      <c r="K546" s="89">
        <v>427</v>
      </c>
      <c r="L546" s="89">
        <v>395.99200000000002</v>
      </c>
      <c r="M546" s="89">
        <v>221.27799999999999</v>
      </c>
      <c r="N546" s="89">
        <v>0</v>
      </c>
      <c r="O546" s="89">
        <v>36.095999999999997</v>
      </c>
      <c r="P546" s="89">
        <v>243.20599999999999</v>
      </c>
      <c r="Q546" s="89">
        <v>641.79600000000005</v>
      </c>
      <c r="R546" s="89">
        <v>671.97900000000004</v>
      </c>
      <c r="S546" s="69">
        <f t="shared" si="9"/>
        <v>4555.3470000000007</v>
      </c>
      <c r="T546" s="60"/>
      <c r="U546" s="60"/>
      <c r="V546" s="60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</row>
    <row r="547" spans="1:39" x14ac:dyDescent="0.2">
      <c r="A547" s="183" t="s">
        <v>209</v>
      </c>
      <c r="B547" s="88" t="s">
        <v>1454</v>
      </c>
      <c r="C547" s="88" t="s">
        <v>1873</v>
      </c>
      <c r="D547" s="119" t="s">
        <v>509</v>
      </c>
      <c r="E547" s="119" t="s">
        <v>2205</v>
      </c>
      <c r="F547" s="119" t="s">
        <v>1211</v>
      </c>
      <c r="G547" s="89">
        <v>359</v>
      </c>
      <c r="H547" s="89">
        <v>313</v>
      </c>
      <c r="I547" s="89">
        <v>326</v>
      </c>
      <c r="J547" s="89">
        <v>307</v>
      </c>
      <c r="K547" s="89">
        <v>296</v>
      </c>
      <c r="L547" s="89">
        <v>260.17</v>
      </c>
      <c r="M547" s="89">
        <v>362.416</v>
      </c>
      <c r="N547" s="89">
        <v>305.47000000000003</v>
      </c>
      <c r="O547" s="89">
        <v>286.40600000000001</v>
      </c>
      <c r="P547" s="89">
        <v>155.30000000000001</v>
      </c>
      <c r="Q547" s="89">
        <v>411.32</v>
      </c>
      <c r="R547" s="89">
        <v>376.81900000000002</v>
      </c>
      <c r="S547" s="69">
        <f t="shared" si="9"/>
        <v>3758.9010000000007</v>
      </c>
      <c r="T547" s="60"/>
      <c r="U547" s="60"/>
      <c r="V547" s="60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</row>
    <row r="548" spans="1:39" x14ac:dyDescent="0.2">
      <c r="A548" s="183" t="s">
        <v>209</v>
      </c>
      <c r="B548" s="88" t="s">
        <v>2182</v>
      </c>
      <c r="C548" s="88" t="s">
        <v>1873</v>
      </c>
      <c r="D548" s="119" t="s">
        <v>509</v>
      </c>
      <c r="E548" s="119" t="s">
        <v>2205</v>
      </c>
      <c r="F548" s="119" t="s">
        <v>1211</v>
      </c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>
        <v>172.32900000000001</v>
      </c>
      <c r="R548" s="89">
        <v>746.78499999999997</v>
      </c>
      <c r="S548" s="69">
        <f t="shared" si="9"/>
        <v>919.11400000000003</v>
      </c>
      <c r="T548" s="60"/>
      <c r="U548" s="60"/>
      <c r="V548" s="60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</row>
    <row r="549" spans="1:39" x14ac:dyDescent="0.2">
      <c r="A549" s="183" t="s">
        <v>209</v>
      </c>
      <c r="B549" s="88" t="s">
        <v>2183</v>
      </c>
      <c r="C549" s="88" t="s">
        <v>1873</v>
      </c>
      <c r="D549" s="119" t="s">
        <v>509</v>
      </c>
      <c r="E549" s="119" t="s">
        <v>2205</v>
      </c>
      <c r="F549" s="119" t="s">
        <v>1211</v>
      </c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>
        <v>0</v>
      </c>
      <c r="R549" s="89">
        <v>0</v>
      </c>
      <c r="S549" s="69">
        <f t="shared" si="9"/>
        <v>0</v>
      </c>
      <c r="T549" s="60"/>
      <c r="U549" s="60"/>
      <c r="V549" s="60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</row>
    <row r="550" spans="1:39" x14ac:dyDescent="0.2">
      <c r="A550" s="183" t="s">
        <v>211</v>
      </c>
      <c r="B550" s="88" t="s">
        <v>1170</v>
      </c>
      <c r="C550" s="88" t="s">
        <v>1628</v>
      </c>
      <c r="D550" s="119" t="s">
        <v>1530</v>
      </c>
      <c r="E550" s="119" t="s">
        <v>2205</v>
      </c>
      <c r="F550" s="119" t="s">
        <v>1211</v>
      </c>
      <c r="G550" s="89">
        <v>11.734999999999999</v>
      </c>
      <c r="H550" s="89">
        <v>12.411</v>
      </c>
      <c r="I550" s="89">
        <v>23.413</v>
      </c>
      <c r="J550" s="89">
        <v>27.09</v>
      </c>
      <c r="K550" s="89">
        <v>31.646999999999998</v>
      </c>
      <c r="L550" s="89">
        <v>29.364999999999998</v>
      </c>
      <c r="M550" s="89">
        <v>30.038</v>
      </c>
      <c r="N550" s="89">
        <v>31.492999999999999</v>
      </c>
      <c r="O550" s="89">
        <v>23.603999999999999</v>
      </c>
      <c r="P550" s="89">
        <v>28.003</v>
      </c>
      <c r="Q550" s="89">
        <v>24.099</v>
      </c>
      <c r="R550" s="89">
        <v>24.149000000000001</v>
      </c>
      <c r="S550" s="69">
        <f t="shared" si="9"/>
        <v>297.04699999999997</v>
      </c>
      <c r="T550" s="60"/>
      <c r="U550" s="60"/>
      <c r="V550" s="60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</row>
    <row r="551" spans="1:39" x14ac:dyDescent="0.2">
      <c r="A551" s="183" t="s">
        <v>211</v>
      </c>
      <c r="B551" s="88" t="s">
        <v>1171</v>
      </c>
      <c r="C551" s="88" t="s">
        <v>1628</v>
      </c>
      <c r="D551" s="119" t="s">
        <v>1530</v>
      </c>
      <c r="E551" s="119" t="s">
        <v>2205</v>
      </c>
      <c r="F551" s="119" t="s">
        <v>1211</v>
      </c>
      <c r="G551" s="89">
        <v>6.9669999999999996</v>
      </c>
      <c r="H551" s="89">
        <v>13.528</v>
      </c>
      <c r="I551" s="89">
        <v>25.306000000000001</v>
      </c>
      <c r="J551" s="89">
        <v>29.568999999999999</v>
      </c>
      <c r="K551" s="89">
        <v>34.326000000000001</v>
      </c>
      <c r="L551" s="89">
        <v>31.869</v>
      </c>
      <c r="M551" s="89">
        <v>32.734999999999999</v>
      </c>
      <c r="N551" s="89">
        <v>32.566000000000003</v>
      </c>
      <c r="O551" s="89">
        <v>24.423999999999999</v>
      </c>
      <c r="P551" s="89">
        <v>30.361999999999998</v>
      </c>
      <c r="Q551" s="89">
        <v>26.082999999999998</v>
      </c>
      <c r="R551" s="89">
        <v>26.561</v>
      </c>
      <c r="S551" s="69">
        <f t="shared" si="9"/>
        <v>314.29599999999999</v>
      </c>
      <c r="T551" s="60"/>
      <c r="U551" s="60"/>
      <c r="V551" s="60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</row>
    <row r="552" spans="1:39" x14ac:dyDescent="0.2">
      <c r="A552" s="183" t="s">
        <v>213</v>
      </c>
      <c r="B552" s="88" t="s">
        <v>1846</v>
      </c>
      <c r="C552" s="88" t="s">
        <v>522</v>
      </c>
      <c r="D552" s="119" t="s">
        <v>509</v>
      </c>
      <c r="E552" s="119" t="s">
        <v>2205</v>
      </c>
      <c r="F552" s="119" t="s">
        <v>1211</v>
      </c>
      <c r="G552" s="89">
        <v>13939.563</v>
      </c>
      <c r="H552" s="89">
        <v>13988.066000000001</v>
      </c>
      <c r="I552" s="89">
        <v>16139.282999999999</v>
      </c>
      <c r="J552" s="89">
        <v>6819.8860000000004</v>
      </c>
      <c r="K552" s="89">
        <v>17048.353999999999</v>
      </c>
      <c r="L552" s="89">
        <v>15874.352000000001</v>
      </c>
      <c r="M552" s="89">
        <v>11144.058999999999</v>
      </c>
      <c r="N552" s="89">
        <v>11292.951999999999</v>
      </c>
      <c r="O552" s="89">
        <v>1667.4880000000001</v>
      </c>
      <c r="P552" s="89">
        <v>15383.317999999999</v>
      </c>
      <c r="Q552" s="89">
        <v>13513.328</v>
      </c>
      <c r="R552" s="89">
        <v>15080.119000000001</v>
      </c>
      <c r="S552" s="69">
        <f t="shared" si="9"/>
        <v>151890.76800000001</v>
      </c>
      <c r="T552" s="60"/>
      <c r="U552" s="60"/>
      <c r="V552" s="60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</row>
    <row r="553" spans="1:39" x14ac:dyDescent="0.2">
      <c r="A553" s="183" t="s">
        <v>214</v>
      </c>
      <c r="B553" s="88" t="s">
        <v>1172</v>
      </c>
      <c r="C553" s="88" t="s">
        <v>1628</v>
      </c>
      <c r="D553" s="119" t="s">
        <v>1530</v>
      </c>
      <c r="E553" s="119" t="s">
        <v>2205</v>
      </c>
      <c r="F553" s="119" t="s">
        <v>1211</v>
      </c>
      <c r="G553" s="89">
        <v>11.818</v>
      </c>
      <c r="H553" s="89">
        <v>0.79900000000000004</v>
      </c>
      <c r="I553" s="89">
        <v>6.9630000000000001</v>
      </c>
      <c r="J553" s="89">
        <v>15.416</v>
      </c>
      <c r="K553" s="89">
        <v>16.204000000000001</v>
      </c>
      <c r="L553" s="89">
        <v>18.890999999999998</v>
      </c>
      <c r="M553" s="89">
        <v>17.981999999999999</v>
      </c>
      <c r="N553" s="89">
        <v>21.138000000000002</v>
      </c>
      <c r="O553" s="89">
        <v>16.388999999999999</v>
      </c>
      <c r="P553" s="89">
        <v>18.806000000000001</v>
      </c>
      <c r="Q553" s="89">
        <v>14.526</v>
      </c>
      <c r="R553" s="89">
        <v>15.054</v>
      </c>
      <c r="S553" s="69">
        <f t="shared" si="9"/>
        <v>173.98600000000002</v>
      </c>
      <c r="T553" s="60"/>
      <c r="U553" s="60"/>
      <c r="V553" s="60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</row>
    <row r="554" spans="1:39" x14ac:dyDescent="0.2">
      <c r="A554" s="183" t="s">
        <v>214</v>
      </c>
      <c r="B554" s="88" t="s">
        <v>1173</v>
      </c>
      <c r="C554" s="88" t="s">
        <v>1628</v>
      </c>
      <c r="D554" s="119" t="s">
        <v>1530</v>
      </c>
      <c r="E554" s="119" t="s">
        <v>2205</v>
      </c>
      <c r="F554" s="119" t="s">
        <v>1211</v>
      </c>
      <c r="G554" s="89">
        <v>17.878</v>
      </c>
      <c r="H554" s="89">
        <v>4.9649999999999999</v>
      </c>
      <c r="I554" s="89">
        <v>18.042000000000002</v>
      </c>
      <c r="J554" s="89">
        <v>21.231000000000002</v>
      </c>
      <c r="K554" s="89">
        <v>22.616</v>
      </c>
      <c r="L554" s="89">
        <v>20.594000000000001</v>
      </c>
      <c r="M554" s="89">
        <v>22.443000000000001</v>
      </c>
      <c r="N554" s="89">
        <v>23.381</v>
      </c>
      <c r="O554" s="89">
        <v>19.503</v>
      </c>
      <c r="P554" s="89">
        <v>21.061</v>
      </c>
      <c r="Q554" s="89">
        <v>19.213000000000001</v>
      </c>
      <c r="R554" s="89">
        <v>19.192</v>
      </c>
      <c r="S554" s="69">
        <f t="shared" si="9"/>
        <v>230.11899999999997</v>
      </c>
      <c r="T554" s="60"/>
      <c r="U554" s="60"/>
      <c r="V554" s="60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</row>
    <row r="555" spans="1:39" x14ac:dyDescent="0.2">
      <c r="A555" s="183" t="s">
        <v>214</v>
      </c>
      <c r="B555" s="88" t="s">
        <v>1174</v>
      </c>
      <c r="C555" s="88" t="s">
        <v>1628</v>
      </c>
      <c r="D555" s="119" t="s">
        <v>1530</v>
      </c>
      <c r="E555" s="119" t="s">
        <v>2205</v>
      </c>
      <c r="F555" s="119" t="s">
        <v>1211</v>
      </c>
      <c r="G555" s="89">
        <v>12.097</v>
      </c>
      <c r="H555" s="89">
        <v>4.2560000000000002</v>
      </c>
      <c r="I555" s="89">
        <v>14.246</v>
      </c>
      <c r="J555" s="89">
        <v>16.975000000000001</v>
      </c>
      <c r="K555" s="89">
        <v>18.385999999999999</v>
      </c>
      <c r="L555" s="89">
        <v>16.896999999999998</v>
      </c>
      <c r="M555" s="89">
        <v>17.173999999999999</v>
      </c>
      <c r="N555" s="89">
        <v>21.445</v>
      </c>
      <c r="O555" s="89">
        <v>18.053000000000001</v>
      </c>
      <c r="P555" s="89">
        <v>18.154</v>
      </c>
      <c r="Q555" s="89">
        <v>16.443999999999999</v>
      </c>
      <c r="R555" s="89">
        <v>17.670999999999999</v>
      </c>
      <c r="S555" s="69">
        <f t="shared" si="9"/>
        <v>191.79799999999997</v>
      </c>
      <c r="T555" s="60"/>
      <c r="U555" s="60"/>
      <c r="V555" s="60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</row>
    <row r="556" spans="1:39" x14ac:dyDescent="0.2">
      <c r="A556" s="183" t="s">
        <v>214</v>
      </c>
      <c r="B556" s="88" t="s">
        <v>1175</v>
      </c>
      <c r="C556" s="88" t="s">
        <v>1628</v>
      </c>
      <c r="D556" s="119" t="s">
        <v>1530</v>
      </c>
      <c r="E556" s="119" t="s">
        <v>2205</v>
      </c>
      <c r="F556" s="119" t="s">
        <v>1211</v>
      </c>
      <c r="G556" s="89">
        <v>21.707999999999998</v>
      </c>
      <c r="H556" s="89">
        <v>15.352</v>
      </c>
      <c r="I556" s="89">
        <v>21.988</v>
      </c>
      <c r="J556" s="89">
        <v>26.265999999999998</v>
      </c>
      <c r="K556" s="89">
        <v>27.92</v>
      </c>
      <c r="L556" s="89">
        <v>25.738</v>
      </c>
      <c r="M556" s="89">
        <v>26.135999999999999</v>
      </c>
      <c r="N556" s="89">
        <v>28.661000000000001</v>
      </c>
      <c r="O556" s="89">
        <v>25.731999999999999</v>
      </c>
      <c r="P556" s="89">
        <v>28.196999999999999</v>
      </c>
      <c r="Q556" s="89">
        <v>25.978999999999999</v>
      </c>
      <c r="R556" s="89">
        <v>25.135999999999999</v>
      </c>
      <c r="S556" s="69">
        <f t="shared" si="9"/>
        <v>298.81299999999999</v>
      </c>
      <c r="T556" s="60"/>
      <c r="U556" s="60"/>
      <c r="V556" s="60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</row>
    <row r="557" spans="1:39" x14ac:dyDescent="0.2">
      <c r="A557" s="183" t="s">
        <v>214</v>
      </c>
      <c r="B557" s="88" t="s">
        <v>1176</v>
      </c>
      <c r="C557" s="88" t="s">
        <v>1628</v>
      </c>
      <c r="D557" s="119" t="s">
        <v>1530</v>
      </c>
      <c r="E557" s="119" t="s">
        <v>2205</v>
      </c>
      <c r="F557" s="119" t="s">
        <v>1211</v>
      </c>
      <c r="G557" s="89">
        <v>15.327</v>
      </c>
      <c r="H557" s="89">
        <v>12.273999999999999</v>
      </c>
      <c r="I557" s="89">
        <v>14.962999999999999</v>
      </c>
      <c r="J557" s="89">
        <v>18.41</v>
      </c>
      <c r="K557" s="89">
        <v>20.314</v>
      </c>
      <c r="L557" s="89">
        <v>17.638999999999999</v>
      </c>
      <c r="M557" s="89">
        <v>18.619</v>
      </c>
      <c r="N557" s="89">
        <v>22.111000000000001</v>
      </c>
      <c r="O557" s="89">
        <v>17.771000000000001</v>
      </c>
      <c r="P557" s="89">
        <v>18.047999999999998</v>
      </c>
      <c r="Q557" s="89">
        <v>16.651</v>
      </c>
      <c r="R557" s="89">
        <v>17.605</v>
      </c>
      <c r="S557" s="69">
        <f t="shared" si="9"/>
        <v>209.732</v>
      </c>
      <c r="T557" s="60"/>
      <c r="U557" s="60"/>
      <c r="V557" s="60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</row>
    <row r="558" spans="1:39" x14ac:dyDescent="0.2">
      <c r="A558" s="183" t="s">
        <v>214</v>
      </c>
      <c r="B558" s="88" t="s">
        <v>1177</v>
      </c>
      <c r="C558" s="88" t="s">
        <v>1628</v>
      </c>
      <c r="D558" s="119" t="s">
        <v>1530</v>
      </c>
      <c r="E558" s="119" t="s">
        <v>2205</v>
      </c>
      <c r="F558" s="119" t="s">
        <v>1211</v>
      </c>
      <c r="G558" s="89">
        <v>16.042000000000002</v>
      </c>
      <c r="H558" s="89">
        <v>11.319000000000001</v>
      </c>
      <c r="I558" s="89">
        <v>16.044</v>
      </c>
      <c r="J558" s="89">
        <v>19.914000000000001</v>
      </c>
      <c r="K558" s="89">
        <v>20.718</v>
      </c>
      <c r="L558" s="89">
        <v>18.622</v>
      </c>
      <c r="M558" s="89">
        <v>19.899999999999999</v>
      </c>
      <c r="N558" s="89">
        <v>22.710999999999999</v>
      </c>
      <c r="O558" s="89">
        <v>19.710999999999999</v>
      </c>
      <c r="P558" s="89">
        <v>20.515999999999998</v>
      </c>
      <c r="Q558" s="89">
        <v>17.808</v>
      </c>
      <c r="R558" s="89">
        <v>19.387</v>
      </c>
      <c r="S558" s="69">
        <f t="shared" si="9"/>
        <v>222.69199999999998</v>
      </c>
      <c r="T558" s="60"/>
      <c r="U558" s="60"/>
      <c r="V558" s="60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</row>
    <row r="559" spans="1:39" x14ac:dyDescent="0.2">
      <c r="A559" s="183" t="s">
        <v>214</v>
      </c>
      <c r="B559" s="88" t="s">
        <v>1178</v>
      </c>
      <c r="C559" s="88" t="s">
        <v>1628</v>
      </c>
      <c r="D559" s="119" t="s">
        <v>1530</v>
      </c>
      <c r="E559" s="119" t="s">
        <v>2205</v>
      </c>
      <c r="F559" s="119" t="s">
        <v>1211</v>
      </c>
      <c r="G559" s="89">
        <v>15.866</v>
      </c>
      <c r="H559" s="89">
        <v>4.2949999999999999</v>
      </c>
      <c r="I559" s="89">
        <v>16.242999999999999</v>
      </c>
      <c r="J559" s="89">
        <v>18.792000000000002</v>
      </c>
      <c r="K559" s="89">
        <v>20.318000000000001</v>
      </c>
      <c r="L559" s="89">
        <v>18.361999999999998</v>
      </c>
      <c r="M559" s="89">
        <v>19.826000000000001</v>
      </c>
      <c r="N559" s="89">
        <v>21.87</v>
      </c>
      <c r="O559" s="89">
        <v>17.135999999999999</v>
      </c>
      <c r="P559" s="89">
        <v>20.260000000000002</v>
      </c>
      <c r="Q559" s="89">
        <v>16.693000000000001</v>
      </c>
      <c r="R559" s="89">
        <v>18.451000000000001</v>
      </c>
      <c r="S559" s="69">
        <f t="shared" si="9"/>
        <v>208.11199999999999</v>
      </c>
      <c r="T559" s="60"/>
      <c r="U559" s="60"/>
      <c r="V559" s="60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</row>
    <row r="560" spans="1:39" x14ac:dyDescent="0.2">
      <c r="A560" s="183" t="s">
        <v>214</v>
      </c>
      <c r="B560" s="88" t="s">
        <v>1179</v>
      </c>
      <c r="C560" s="88" t="s">
        <v>1628</v>
      </c>
      <c r="D560" s="119" t="s">
        <v>1530</v>
      </c>
      <c r="E560" s="119" t="s">
        <v>2205</v>
      </c>
      <c r="F560" s="119" t="s">
        <v>1211</v>
      </c>
      <c r="G560" s="89">
        <v>20.989000000000001</v>
      </c>
      <c r="H560" s="89">
        <v>13.000999999999999</v>
      </c>
      <c r="I560" s="89">
        <v>20.239999999999998</v>
      </c>
      <c r="J560" s="89">
        <v>23.931999999999999</v>
      </c>
      <c r="K560" s="89">
        <v>25.881</v>
      </c>
      <c r="L560" s="89">
        <v>25.324000000000002</v>
      </c>
      <c r="M560" s="89">
        <v>25.606000000000002</v>
      </c>
      <c r="N560" s="89">
        <v>27.707999999999998</v>
      </c>
      <c r="O560" s="89">
        <v>22.065000000000001</v>
      </c>
      <c r="P560" s="89">
        <v>23.131</v>
      </c>
      <c r="Q560" s="89">
        <v>20.420999999999999</v>
      </c>
      <c r="R560" s="89">
        <v>21.760999999999999</v>
      </c>
      <c r="S560" s="69">
        <f t="shared" si="9"/>
        <v>270.05900000000003</v>
      </c>
      <c r="T560" s="60"/>
      <c r="U560" s="60"/>
      <c r="V560" s="60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</row>
    <row r="561" spans="1:39" x14ac:dyDescent="0.2">
      <c r="A561" s="183" t="s">
        <v>214</v>
      </c>
      <c r="B561" s="88" t="s">
        <v>1180</v>
      </c>
      <c r="C561" s="88" t="s">
        <v>1628</v>
      </c>
      <c r="D561" s="119" t="s">
        <v>1530</v>
      </c>
      <c r="E561" s="119" t="s">
        <v>2205</v>
      </c>
      <c r="F561" s="119" t="s">
        <v>1211</v>
      </c>
      <c r="G561" s="89">
        <v>16.827999999999999</v>
      </c>
      <c r="H561" s="89">
        <v>11.188000000000001</v>
      </c>
      <c r="I561" s="89">
        <v>18.876000000000001</v>
      </c>
      <c r="J561" s="89">
        <v>19.495999999999999</v>
      </c>
      <c r="K561" s="89">
        <v>21.119</v>
      </c>
      <c r="L561" s="89">
        <v>19.302</v>
      </c>
      <c r="M561" s="89">
        <v>21.329000000000001</v>
      </c>
      <c r="N561" s="89">
        <v>22.669</v>
      </c>
      <c r="O561" s="89">
        <v>20.222000000000001</v>
      </c>
      <c r="P561" s="89">
        <v>20.338000000000001</v>
      </c>
      <c r="Q561" s="89">
        <v>17.597000000000001</v>
      </c>
      <c r="R561" s="89">
        <v>18.797999999999998</v>
      </c>
      <c r="S561" s="69">
        <f t="shared" si="9"/>
        <v>227.76200000000003</v>
      </c>
      <c r="T561" s="60"/>
      <c r="U561" s="60"/>
      <c r="V561" s="60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</row>
    <row r="562" spans="1:39" x14ac:dyDescent="0.2">
      <c r="A562" s="183" t="s">
        <v>214</v>
      </c>
      <c r="B562" s="88" t="s">
        <v>1181</v>
      </c>
      <c r="C562" s="88" t="s">
        <v>1628</v>
      </c>
      <c r="D562" s="119" t="s">
        <v>1530</v>
      </c>
      <c r="E562" s="119" t="s">
        <v>2205</v>
      </c>
      <c r="F562" s="119" t="s">
        <v>1211</v>
      </c>
      <c r="G562" s="89">
        <v>10.170999999999999</v>
      </c>
      <c r="H562" s="89">
        <v>4.2110000000000003</v>
      </c>
      <c r="I562" s="89">
        <v>14.901</v>
      </c>
      <c r="J562" s="89">
        <v>14.750999999999999</v>
      </c>
      <c r="K562" s="89">
        <v>15.544</v>
      </c>
      <c r="L562" s="89">
        <v>14.474</v>
      </c>
      <c r="M562" s="89">
        <v>16.245999999999999</v>
      </c>
      <c r="N562" s="89">
        <v>17.100999999999999</v>
      </c>
      <c r="O562" s="89">
        <v>13.801</v>
      </c>
      <c r="P562" s="89">
        <v>15.673999999999999</v>
      </c>
      <c r="Q562" s="89">
        <v>9.8789999999999996</v>
      </c>
      <c r="R562" s="89">
        <v>0</v>
      </c>
      <c r="S562" s="69">
        <f t="shared" si="9"/>
        <v>146.75299999999999</v>
      </c>
      <c r="T562" s="60"/>
      <c r="U562" s="60"/>
      <c r="V562" s="60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</row>
    <row r="563" spans="1:39" x14ac:dyDescent="0.2">
      <c r="A563" s="183" t="s">
        <v>214</v>
      </c>
      <c r="B563" s="88" t="s">
        <v>1182</v>
      </c>
      <c r="C563" s="88" t="s">
        <v>1628</v>
      </c>
      <c r="D563" s="119" t="s">
        <v>1530</v>
      </c>
      <c r="E563" s="119" t="s">
        <v>2205</v>
      </c>
      <c r="F563" s="119" t="s">
        <v>1211</v>
      </c>
      <c r="G563" s="89">
        <v>18.018000000000001</v>
      </c>
      <c r="H563" s="89">
        <v>6.0819999999999999</v>
      </c>
      <c r="I563" s="89">
        <v>18.870999999999999</v>
      </c>
      <c r="J563" s="89">
        <v>20.087</v>
      </c>
      <c r="K563" s="89">
        <v>20.963000000000001</v>
      </c>
      <c r="L563" s="89">
        <v>19.628</v>
      </c>
      <c r="M563" s="89">
        <v>21.61</v>
      </c>
      <c r="N563" s="89">
        <v>23.113</v>
      </c>
      <c r="O563" s="89">
        <v>19.646999999999998</v>
      </c>
      <c r="P563" s="89">
        <v>20.155000000000001</v>
      </c>
      <c r="Q563" s="89">
        <v>16.814</v>
      </c>
      <c r="R563" s="89">
        <v>19.702000000000002</v>
      </c>
      <c r="S563" s="69">
        <f t="shared" si="9"/>
        <v>224.69</v>
      </c>
      <c r="T563" s="60"/>
      <c r="U563" s="60"/>
      <c r="V563" s="60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</row>
    <row r="564" spans="1:39" x14ac:dyDescent="0.2">
      <c r="A564" s="183" t="s">
        <v>214</v>
      </c>
      <c r="B564" s="88" t="s">
        <v>1183</v>
      </c>
      <c r="C564" s="88" t="s">
        <v>1628</v>
      </c>
      <c r="D564" s="119" t="s">
        <v>1530</v>
      </c>
      <c r="E564" s="119" t="s">
        <v>2205</v>
      </c>
      <c r="F564" s="119" t="s">
        <v>1211</v>
      </c>
      <c r="G564" s="89">
        <v>14.968</v>
      </c>
      <c r="H564" s="89">
        <v>4.6859999999999999</v>
      </c>
      <c r="I564" s="89">
        <v>15.962</v>
      </c>
      <c r="J564" s="89">
        <v>17.076000000000001</v>
      </c>
      <c r="K564" s="89">
        <v>16.513000000000002</v>
      </c>
      <c r="L564" s="89">
        <v>16.606999999999999</v>
      </c>
      <c r="M564" s="89">
        <v>18.366</v>
      </c>
      <c r="N564" s="89">
        <v>21.170999999999999</v>
      </c>
      <c r="O564" s="89">
        <v>15.728</v>
      </c>
      <c r="P564" s="89">
        <v>17.138000000000002</v>
      </c>
      <c r="Q564" s="89">
        <v>13.441000000000001</v>
      </c>
      <c r="R564" s="89">
        <v>18.442</v>
      </c>
      <c r="S564" s="69">
        <f t="shared" si="9"/>
        <v>190.09800000000001</v>
      </c>
      <c r="T564" s="60"/>
      <c r="U564" s="60"/>
      <c r="V564" s="60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</row>
    <row r="565" spans="1:39" x14ac:dyDescent="0.2">
      <c r="A565" s="183" t="s">
        <v>214</v>
      </c>
      <c r="B565" s="88" t="s">
        <v>1184</v>
      </c>
      <c r="C565" s="88" t="s">
        <v>1628</v>
      </c>
      <c r="D565" s="119" t="s">
        <v>1530</v>
      </c>
      <c r="E565" s="119" t="s">
        <v>2205</v>
      </c>
      <c r="F565" s="119" t="s">
        <v>1211</v>
      </c>
      <c r="G565" s="89">
        <v>17.318999999999999</v>
      </c>
      <c r="H565" s="89">
        <v>13.164</v>
      </c>
      <c r="I565" s="89">
        <v>18.571000000000002</v>
      </c>
      <c r="J565" s="89">
        <v>20.739000000000001</v>
      </c>
      <c r="K565" s="89">
        <v>20.765000000000001</v>
      </c>
      <c r="L565" s="89">
        <v>19.599</v>
      </c>
      <c r="M565" s="89">
        <v>20.419</v>
      </c>
      <c r="N565" s="89">
        <v>23.103999999999999</v>
      </c>
      <c r="O565" s="89">
        <v>18.042999999999999</v>
      </c>
      <c r="P565" s="89">
        <v>20.725999999999999</v>
      </c>
      <c r="Q565" s="89">
        <v>16.436</v>
      </c>
      <c r="R565" s="89">
        <v>19.78</v>
      </c>
      <c r="S565" s="69">
        <f t="shared" si="9"/>
        <v>228.66500000000002</v>
      </c>
      <c r="T565" s="60"/>
      <c r="U565" s="60"/>
      <c r="V565" s="60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</row>
    <row r="566" spans="1:39" x14ac:dyDescent="0.2">
      <c r="A566" s="183" t="s">
        <v>214</v>
      </c>
      <c r="B566" s="88" t="s">
        <v>1185</v>
      </c>
      <c r="C566" s="88" t="s">
        <v>1628</v>
      </c>
      <c r="D566" s="119" t="s">
        <v>1530</v>
      </c>
      <c r="E566" s="119" t="s">
        <v>2205</v>
      </c>
      <c r="F566" s="119" t="s">
        <v>1211</v>
      </c>
      <c r="G566" s="89">
        <v>6.6829999999999998</v>
      </c>
      <c r="H566" s="89">
        <v>0.17899999999999999</v>
      </c>
      <c r="I566" s="89">
        <v>1.8009999999999999</v>
      </c>
      <c r="J566" s="89">
        <v>8.0489999999999995</v>
      </c>
      <c r="K566" s="89">
        <v>10.032</v>
      </c>
      <c r="L566" s="89">
        <v>13.494999999999999</v>
      </c>
      <c r="M566" s="89">
        <v>15.954000000000001</v>
      </c>
      <c r="N566" s="89">
        <v>12.929</v>
      </c>
      <c r="O566" s="89">
        <v>11.195</v>
      </c>
      <c r="P566" s="89">
        <v>11.175000000000001</v>
      </c>
      <c r="Q566" s="89">
        <v>8.407</v>
      </c>
      <c r="R566" s="89">
        <v>10.102</v>
      </c>
      <c r="S566" s="69">
        <f t="shared" si="9"/>
        <v>110.001</v>
      </c>
      <c r="T566" s="60"/>
      <c r="U566" s="60"/>
      <c r="V566" s="60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</row>
    <row r="567" spans="1:39" x14ac:dyDescent="0.2">
      <c r="A567" s="183" t="s">
        <v>215</v>
      </c>
      <c r="B567" s="88" t="s">
        <v>1459</v>
      </c>
      <c r="C567" s="88" t="s">
        <v>1628</v>
      </c>
      <c r="D567" s="119" t="s">
        <v>1530</v>
      </c>
      <c r="E567" s="119" t="s">
        <v>2205</v>
      </c>
      <c r="F567" s="119" t="s">
        <v>1211</v>
      </c>
      <c r="G567" s="89">
        <v>0</v>
      </c>
      <c r="H567" s="89">
        <v>0</v>
      </c>
      <c r="I567" s="89">
        <v>0</v>
      </c>
      <c r="J567" s="89">
        <v>0</v>
      </c>
      <c r="K567" s="89">
        <v>0</v>
      </c>
      <c r="L567" s="89">
        <v>0</v>
      </c>
      <c r="M567" s="89">
        <v>0</v>
      </c>
      <c r="N567" s="89">
        <v>0</v>
      </c>
      <c r="O567" s="89"/>
      <c r="P567" s="89">
        <v>0</v>
      </c>
      <c r="Q567" s="89">
        <v>0</v>
      </c>
      <c r="R567" s="89">
        <v>0</v>
      </c>
      <c r="S567" s="69">
        <f t="shared" si="9"/>
        <v>0</v>
      </c>
      <c r="T567" s="60"/>
      <c r="U567" s="60"/>
      <c r="V567" s="60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</row>
    <row r="568" spans="1:39" x14ac:dyDescent="0.2">
      <c r="A568" s="183" t="s">
        <v>215</v>
      </c>
      <c r="B568" s="88" t="s">
        <v>1226</v>
      </c>
      <c r="C568" s="88" t="s">
        <v>1628</v>
      </c>
      <c r="D568" s="119" t="s">
        <v>1530</v>
      </c>
      <c r="E568" s="119" t="s">
        <v>2205</v>
      </c>
      <c r="F568" s="119" t="s">
        <v>1211</v>
      </c>
      <c r="G568" s="89">
        <v>68.156999999999996</v>
      </c>
      <c r="H568" s="89">
        <v>56.293999999999997</v>
      </c>
      <c r="I568" s="89">
        <v>62.097000000000001</v>
      </c>
      <c r="J568" s="89">
        <v>51.872999999999998</v>
      </c>
      <c r="K568" s="89">
        <v>51.725000000000001</v>
      </c>
      <c r="L568" s="89">
        <v>18.402999999999999</v>
      </c>
      <c r="M568" s="89">
        <v>9.5470000000000006</v>
      </c>
      <c r="N568" s="89">
        <v>57.195999999999998</v>
      </c>
      <c r="O568" s="89">
        <v>68.552999999999997</v>
      </c>
      <c r="P568" s="89">
        <v>17.427</v>
      </c>
      <c r="Q568" s="89">
        <v>0</v>
      </c>
      <c r="R568" s="89">
        <v>0</v>
      </c>
      <c r="S568" s="69">
        <f t="shared" si="9"/>
        <v>461.27200000000005</v>
      </c>
      <c r="T568" s="60"/>
      <c r="U568" s="60"/>
      <c r="V568" s="60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</row>
    <row r="569" spans="1:39" x14ac:dyDescent="0.2">
      <c r="A569" s="183" t="s">
        <v>215</v>
      </c>
      <c r="B569" s="88" t="s">
        <v>1186</v>
      </c>
      <c r="C569" s="88" t="s">
        <v>1628</v>
      </c>
      <c r="D569" s="119" t="s">
        <v>1530</v>
      </c>
      <c r="E569" s="119" t="s">
        <v>2205</v>
      </c>
      <c r="F569" s="119" t="s">
        <v>1211</v>
      </c>
      <c r="G569" s="89">
        <v>2.6819999999999999</v>
      </c>
      <c r="H569" s="89">
        <v>3.153</v>
      </c>
      <c r="I569" s="89">
        <v>2.4180000000000001</v>
      </c>
      <c r="J569" s="89">
        <v>2.782</v>
      </c>
      <c r="K569" s="89">
        <v>3.21</v>
      </c>
      <c r="L569" s="89">
        <v>7.3579999999999997</v>
      </c>
      <c r="M569" s="89">
        <v>15.602</v>
      </c>
      <c r="N569" s="89">
        <v>19.606999999999999</v>
      </c>
      <c r="O569" s="89">
        <v>16.300999999999998</v>
      </c>
      <c r="P569" s="89">
        <v>44.537999999999997</v>
      </c>
      <c r="Q569" s="89">
        <v>58.011000000000003</v>
      </c>
      <c r="R569" s="89">
        <v>97.87</v>
      </c>
      <c r="S569" s="69">
        <f t="shared" si="9"/>
        <v>273.53200000000004</v>
      </c>
      <c r="T569" s="60"/>
      <c r="U569" s="60"/>
      <c r="V569" s="60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</row>
    <row r="570" spans="1:39" x14ac:dyDescent="0.2">
      <c r="A570" s="183" t="s">
        <v>215</v>
      </c>
      <c r="B570" s="88" t="s">
        <v>1187</v>
      </c>
      <c r="C570" s="88" t="s">
        <v>1628</v>
      </c>
      <c r="D570" s="119" t="s">
        <v>1530</v>
      </c>
      <c r="E570" s="119" t="s">
        <v>2205</v>
      </c>
      <c r="F570" s="119" t="s">
        <v>1211</v>
      </c>
      <c r="G570" s="89">
        <v>3.9119999999999999</v>
      </c>
      <c r="H570" s="89">
        <v>4.2469999999999999</v>
      </c>
      <c r="I570" s="89">
        <v>4.4950000000000001</v>
      </c>
      <c r="J570" s="89">
        <v>4.76</v>
      </c>
      <c r="K570" s="89">
        <v>3.7610000000000001</v>
      </c>
      <c r="L570" s="89">
        <v>7.7240000000000002</v>
      </c>
      <c r="M570" s="89">
        <v>15.69</v>
      </c>
      <c r="N570" s="89">
        <v>14.803000000000001</v>
      </c>
      <c r="O570" s="89">
        <v>10.772</v>
      </c>
      <c r="P570" s="89">
        <v>28.071999999999999</v>
      </c>
      <c r="Q570" s="89">
        <v>42.838000000000001</v>
      </c>
      <c r="R570" s="89">
        <v>47.686</v>
      </c>
      <c r="S570" s="69">
        <f t="shared" si="9"/>
        <v>188.76000000000002</v>
      </c>
      <c r="T570" s="60"/>
      <c r="U570" s="60"/>
      <c r="V570" s="60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</row>
    <row r="571" spans="1:39" x14ac:dyDescent="0.2">
      <c r="A571" s="183" t="s">
        <v>215</v>
      </c>
      <c r="B571" s="88" t="s">
        <v>1188</v>
      </c>
      <c r="C571" s="88" t="s">
        <v>1628</v>
      </c>
      <c r="D571" s="119" t="s">
        <v>1530</v>
      </c>
      <c r="E571" s="119" t="s">
        <v>2205</v>
      </c>
      <c r="F571" s="119" t="s">
        <v>1211</v>
      </c>
      <c r="G571" s="89">
        <v>0</v>
      </c>
      <c r="H571" s="89">
        <v>0</v>
      </c>
      <c r="I571" s="89">
        <v>0</v>
      </c>
      <c r="J571" s="89">
        <v>1.413</v>
      </c>
      <c r="K571" s="89">
        <v>3.4209999999999998</v>
      </c>
      <c r="L571" s="89">
        <v>7.9119999999999999</v>
      </c>
      <c r="M571" s="89">
        <v>14.72</v>
      </c>
      <c r="N571" s="89">
        <v>10.161</v>
      </c>
      <c r="O571" s="89">
        <v>7.3810000000000002</v>
      </c>
      <c r="P571" s="89">
        <v>20.524000000000001</v>
      </c>
      <c r="Q571" s="89">
        <v>21.524999999999999</v>
      </c>
      <c r="R571" s="89">
        <v>40.911000000000001</v>
      </c>
      <c r="S571" s="69">
        <f t="shared" si="9"/>
        <v>127.96800000000002</v>
      </c>
      <c r="T571" s="60"/>
      <c r="U571" s="60"/>
      <c r="V571" s="60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</row>
    <row r="572" spans="1:39" x14ac:dyDescent="0.2">
      <c r="A572" s="183" t="s">
        <v>215</v>
      </c>
      <c r="B572" s="88" t="s">
        <v>1189</v>
      </c>
      <c r="C572" s="88" t="s">
        <v>1628</v>
      </c>
      <c r="D572" s="119" t="s">
        <v>1530</v>
      </c>
      <c r="E572" s="119" t="s">
        <v>2205</v>
      </c>
      <c r="F572" s="119" t="s">
        <v>1211</v>
      </c>
      <c r="G572" s="89">
        <v>2.4740000000000002</v>
      </c>
      <c r="H572" s="89">
        <v>2.5840000000000001</v>
      </c>
      <c r="I572" s="89">
        <v>2.867</v>
      </c>
      <c r="J572" s="89">
        <v>3.5449999999999999</v>
      </c>
      <c r="K572" s="89">
        <v>3.069</v>
      </c>
      <c r="L572" s="89">
        <v>6.335</v>
      </c>
      <c r="M572" s="89">
        <v>15.944000000000001</v>
      </c>
      <c r="N572" s="89">
        <v>15.644</v>
      </c>
      <c r="O572" s="89">
        <v>14.433</v>
      </c>
      <c r="P572" s="89">
        <v>30.484000000000002</v>
      </c>
      <c r="Q572" s="89">
        <v>52.359000000000002</v>
      </c>
      <c r="R572" s="89">
        <v>83.156999999999996</v>
      </c>
      <c r="S572" s="69">
        <f t="shared" si="9"/>
        <v>232.89499999999998</v>
      </c>
      <c r="T572" s="60"/>
      <c r="U572" s="60"/>
      <c r="V572" s="60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</row>
    <row r="573" spans="1:39" x14ac:dyDescent="0.2">
      <c r="A573" s="183" t="s">
        <v>215</v>
      </c>
      <c r="B573" s="88" t="s">
        <v>1190</v>
      </c>
      <c r="C573" s="88" t="s">
        <v>1628</v>
      </c>
      <c r="D573" s="119" t="s">
        <v>1530</v>
      </c>
      <c r="E573" s="119" t="s">
        <v>2205</v>
      </c>
      <c r="F573" s="119" t="s">
        <v>1211</v>
      </c>
      <c r="G573" s="89">
        <v>5.673</v>
      </c>
      <c r="H573" s="89">
        <v>4.9139999999999997</v>
      </c>
      <c r="I573" s="89">
        <v>6.1310000000000002</v>
      </c>
      <c r="J573" s="89">
        <v>2.419</v>
      </c>
      <c r="K573" s="89">
        <v>0</v>
      </c>
      <c r="L573" s="89">
        <v>0</v>
      </c>
      <c r="M573" s="89">
        <v>0</v>
      </c>
      <c r="N573" s="89">
        <v>0</v>
      </c>
      <c r="O573" s="89">
        <v>0</v>
      </c>
      <c r="P573" s="89">
        <v>37.856999999999999</v>
      </c>
      <c r="Q573" s="89">
        <v>55.287999999999997</v>
      </c>
      <c r="R573" s="89">
        <v>74.198999999999998</v>
      </c>
      <c r="S573" s="69">
        <f t="shared" si="9"/>
        <v>186.48099999999999</v>
      </c>
      <c r="T573" s="60"/>
      <c r="U573" s="60"/>
      <c r="V573" s="60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</row>
    <row r="574" spans="1:39" x14ac:dyDescent="0.2">
      <c r="A574" s="183" t="s">
        <v>215</v>
      </c>
      <c r="B574" s="88" t="s">
        <v>1191</v>
      </c>
      <c r="C574" s="88" t="s">
        <v>1628</v>
      </c>
      <c r="D574" s="119" t="s">
        <v>1530</v>
      </c>
      <c r="E574" s="119" t="s">
        <v>2205</v>
      </c>
      <c r="F574" s="119" t="s">
        <v>1211</v>
      </c>
      <c r="G574" s="89">
        <v>0</v>
      </c>
      <c r="H574" s="89">
        <v>0</v>
      </c>
      <c r="I574" s="89">
        <v>0</v>
      </c>
      <c r="J574" s="89">
        <v>0</v>
      </c>
      <c r="K574" s="89">
        <v>1.4359999999999999</v>
      </c>
      <c r="L574" s="89">
        <v>6.5170000000000003</v>
      </c>
      <c r="M574" s="89">
        <v>10.195</v>
      </c>
      <c r="N574" s="89">
        <v>13.808999999999999</v>
      </c>
      <c r="O574" s="89">
        <v>11.476000000000001</v>
      </c>
      <c r="P574" s="89">
        <v>36.360999999999997</v>
      </c>
      <c r="Q574" s="89">
        <v>51.292999999999999</v>
      </c>
      <c r="R574" s="89">
        <v>42.040999999999997</v>
      </c>
      <c r="S574" s="69">
        <f t="shared" si="9"/>
        <v>173.12799999999999</v>
      </c>
      <c r="T574" s="60"/>
      <c r="U574" s="60"/>
      <c r="V574" s="60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</row>
    <row r="575" spans="1:39" x14ac:dyDescent="0.2">
      <c r="A575" s="183" t="s">
        <v>215</v>
      </c>
      <c r="B575" s="88" t="s">
        <v>1192</v>
      </c>
      <c r="C575" s="88" t="s">
        <v>1628</v>
      </c>
      <c r="D575" s="119" t="s">
        <v>1530</v>
      </c>
      <c r="E575" s="119" t="s">
        <v>2205</v>
      </c>
      <c r="F575" s="119" t="s">
        <v>1211</v>
      </c>
      <c r="G575" s="89">
        <v>5.226</v>
      </c>
      <c r="H575" s="89">
        <v>4.8220000000000001</v>
      </c>
      <c r="I575" s="89">
        <v>4.7729999999999997</v>
      </c>
      <c r="J575" s="89">
        <v>5.7560000000000002</v>
      </c>
      <c r="K575" s="89">
        <v>4.7949999999999999</v>
      </c>
      <c r="L575" s="89">
        <v>17.827999999999999</v>
      </c>
      <c r="M575" s="89">
        <v>23.152000000000001</v>
      </c>
      <c r="N575" s="89">
        <v>1.079</v>
      </c>
      <c r="O575" s="89">
        <v>0</v>
      </c>
      <c r="P575" s="89">
        <v>0</v>
      </c>
      <c r="Q575" s="89">
        <v>62.173999999999999</v>
      </c>
      <c r="R575" s="89">
        <v>89.7</v>
      </c>
      <c r="S575" s="69">
        <f t="shared" si="9"/>
        <v>219.30500000000001</v>
      </c>
      <c r="T575" s="60"/>
      <c r="U575" s="60"/>
      <c r="V575" s="60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</row>
    <row r="576" spans="1:39" x14ac:dyDescent="0.2">
      <c r="A576" s="183" t="s">
        <v>217</v>
      </c>
      <c r="B576" s="88" t="s">
        <v>994</v>
      </c>
      <c r="C576" s="88" t="s">
        <v>522</v>
      </c>
      <c r="D576" s="119" t="s">
        <v>509</v>
      </c>
      <c r="E576" s="119" t="s">
        <v>2205</v>
      </c>
      <c r="F576" s="119" t="s">
        <v>1211</v>
      </c>
      <c r="G576" s="89">
        <v>0</v>
      </c>
      <c r="H576" s="89">
        <v>0</v>
      </c>
      <c r="I576" s="89">
        <v>0</v>
      </c>
      <c r="J576" s="89">
        <v>0</v>
      </c>
      <c r="K576" s="89">
        <v>0</v>
      </c>
      <c r="L576" s="89">
        <v>0</v>
      </c>
      <c r="M576" s="89">
        <v>0</v>
      </c>
      <c r="N576" s="89">
        <v>0</v>
      </c>
      <c r="O576" s="89">
        <v>0</v>
      </c>
      <c r="P576" s="89">
        <v>0</v>
      </c>
      <c r="Q576" s="89">
        <v>0</v>
      </c>
      <c r="R576" s="89">
        <v>0</v>
      </c>
      <c r="S576" s="69">
        <f t="shared" si="9"/>
        <v>0</v>
      </c>
      <c r="T576" s="60"/>
      <c r="U576" s="60"/>
      <c r="V576" s="60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</row>
    <row r="577" spans="1:39" x14ac:dyDescent="0.2">
      <c r="A577" s="183" t="s">
        <v>218</v>
      </c>
      <c r="B577" s="88" t="s">
        <v>1193</v>
      </c>
      <c r="C577" s="88" t="s">
        <v>1628</v>
      </c>
      <c r="D577" s="119" t="s">
        <v>1530</v>
      </c>
      <c r="E577" s="119" t="s">
        <v>2205</v>
      </c>
      <c r="F577" s="119" t="s">
        <v>1211</v>
      </c>
      <c r="G577" s="89">
        <v>7.1120000000000001</v>
      </c>
      <c r="H577" s="89">
        <v>8.5760000000000005</v>
      </c>
      <c r="I577" s="89">
        <v>9.7780000000000005</v>
      </c>
      <c r="J577" s="89">
        <v>9.02</v>
      </c>
      <c r="K577" s="89">
        <v>9.891</v>
      </c>
      <c r="L577" s="89">
        <v>6.5149999999999997</v>
      </c>
      <c r="M577" s="89">
        <v>9.8249999999999993</v>
      </c>
      <c r="N577" s="89">
        <v>10.635</v>
      </c>
      <c r="O577" s="89">
        <v>15.712999999999999</v>
      </c>
      <c r="P577" s="89">
        <v>15.109</v>
      </c>
      <c r="Q577" s="89">
        <v>7.633</v>
      </c>
      <c r="R577" s="89">
        <v>14.914</v>
      </c>
      <c r="S577" s="69">
        <f t="shared" si="9"/>
        <v>124.72099999999999</v>
      </c>
      <c r="T577" s="60"/>
      <c r="U577" s="60"/>
      <c r="V577" s="60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</row>
    <row r="578" spans="1:39" x14ac:dyDescent="0.2">
      <c r="A578" s="183" t="s">
        <v>218</v>
      </c>
      <c r="B578" s="88" t="s">
        <v>1194</v>
      </c>
      <c r="C578" s="88" t="s">
        <v>1628</v>
      </c>
      <c r="D578" s="119" t="s">
        <v>1530</v>
      </c>
      <c r="E578" s="119" t="s">
        <v>2205</v>
      </c>
      <c r="F578" s="119" t="s">
        <v>1211</v>
      </c>
      <c r="G578" s="89">
        <v>0.628</v>
      </c>
      <c r="H578" s="89">
        <v>10.637</v>
      </c>
      <c r="I578" s="89">
        <v>12.727</v>
      </c>
      <c r="J578" s="89">
        <v>7.1920000000000002</v>
      </c>
      <c r="K578" s="89">
        <v>12.897</v>
      </c>
      <c r="L578" s="89">
        <v>7.3719999999999999</v>
      </c>
      <c r="M578" s="89">
        <v>1.0999999999999999E-2</v>
      </c>
      <c r="N578" s="89">
        <v>11.329000000000001</v>
      </c>
      <c r="O578" s="89">
        <v>24.802</v>
      </c>
      <c r="P578" s="89">
        <v>34.337000000000003</v>
      </c>
      <c r="Q578" s="89">
        <v>14.513</v>
      </c>
      <c r="R578" s="89">
        <v>15.808999999999999</v>
      </c>
      <c r="S578" s="69">
        <f t="shared" si="9"/>
        <v>152.25399999999999</v>
      </c>
      <c r="T578" s="60"/>
      <c r="U578" s="60"/>
      <c r="V578" s="60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</row>
    <row r="579" spans="1:39" x14ac:dyDescent="0.2">
      <c r="A579" s="183" t="s">
        <v>218</v>
      </c>
      <c r="B579" s="88" t="s">
        <v>1195</v>
      </c>
      <c r="C579" s="88" t="s">
        <v>1628</v>
      </c>
      <c r="D579" s="119" t="s">
        <v>1530</v>
      </c>
      <c r="E579" s="119" t="s">
        <v>2205</v>
      </c>
      <c r="F579" s="119" t="s">
        <v>1211</v>
      </c>
      <c r="G579" s="89">
        <v>34.807000000000002</v>
      </c>
      <c r="H579" s="89">
        <v>37.744999999999997</v>
      </c>
      <c r="I579" s="89">
        <v>43.451000000000001</v>
      </c>
      <c r="J579" s="89">
        <v>39.646999999999998</v>
      </c>
      <c r="K579" s="89">
        <v>43.496000000000002</v>
      </c>
      <c r="L579" s="89">
        <v>36.685000000000002</v>
      </c>
      <c r="M579" s="89">
        <v>48.682000000000002</v>
      </c>
      <c r="N579" s="89">
        <v>50.552</v>
      </c>
      <c r="O579" s="89">
        <v>37.161999999999999</v>
      </c>
      <c r="P579" s="89">
        <v>40.406999999999996</v>
      </c>
      <c r="Q579" s="89">
        <v>6.0510000000000002</v>
      </c>
      <c r="R579" s="89">
        <v>0</v>
      </c>
      <c r="S579" s="69">
        <f t="shared" si="9"/>
        <v>418.68499999999995</v>
      </c>
      <c r="T579" s="60"/>
      <c r="U579" s="60"/>
      <c r="V579" s="60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</row>
    <row r="580" spans="1:39" x14ac:dyDescent="0.2">
      <c r="A580" s="183" t="s">
        <v>218</v>
      </c>
      <c r="B580" s="88" t="s">
        <v>1196</v>
      </c>
      <c r="C580" s="88" t="s">
        <v>1628</v>
      </c>
      <c r="D580" s="119" t="s">
        <v>1530</v>
      </c>
      <c r="E580" s="119" t="s">
        <v>2205</v>
      </c>
      <c r="F580" s="119" t="s">
        <v>1211</v>
      </c>
      <c r="G580" s="89">
        <v>1.964</v>
      </c>
      <c r="H580" s="89">
        <v>2.2629999999999999</v>
      </c>
      <c r="I580" s="89">
        <v>2.6059999999999999</v>
      </c>
      <c r="J580" s="89">
        <v>2.2040000000000002</v>
      </c>
      <c r="K580" s="89">
        <v>2.6219999999999999</v>
      </c>
      <c r="L580" s="89">
        <v>1.881</v>
      </c>
      <c r="M580" s="89">
        <v>2.0990000000000002</v>
      </c>
      <c r="N580" s="89">
        <v>3.012</v>
      </c>
      <c r="O580" s="89">
        <v>6.3170000000000002</v>
      </c>
      <c r="P580" s="89">
        <v>9.2080000000000002</v>
      </c>
      <c r="Q580" s="89">
        <v>3.9510000000000001</v>
      </c>
      <c r="R580" s="89">
        <v>8.5410000000000004</v>
      </c>
      <c r="S580" s="69">
        <f t="shared" si="9"/>
        <v>46.668000000000006</v>
      </c>
      <c r="T580" s="60"/>
      <c r="U580" s="60"/>
      <c r="V580" s="60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</row>
    <row r="581" spans="1:39" x14ac:dyDescent="0.2">
      <c r="A581" s="183" t="s">
        <v>218</v>
      </c>
      <c r="B581" s="88" t="s">
        <v>1197</v>
      </c>
      <c r="C581" s="88" t="s">
        <v>1628</v>
      </c>
      <c r="D581" s="119" t="s">
        <v>1530</v>
      </c>
      <c r="E581" s="119" t="s">
        <v>2205</v>
      </c>
      <c r="F581" s="119" t="s">
        <v>1211</v>
      </c>
      <c r="G581" s="89">
        <v>1.8779999999999999</v>
      </c>
      <c r="H581" s="89">
        <v>0.59</v>
      </c>
      <c r="I581" s="89">
        <v>20.652999999999999</v>
      </c>
      <c r="J581" s="89">
        <v>7.9160000000000004</v>
      </c>
      <c r="K581" s="89">
        <v>20.411000000000001</v>
      </c>
      <c r="L581" s="89">
        <v>10.845000000000001</v>
      </c>
      <c r="M581" s="89">
        <v>20.457999999999998</v>
      </c>
      <c r="N581" s="89">
        <v>22.702999999999999</v>
      </c>
      <c r="O581" s="89">
        <v>21.408000000000001</v>
      </c>
      <c r="P581" s="89">
        <v>19.14</v>
      </c>
      <c r="Q581" s="89">
        <v>13.573</v>
      </c>
      <c r="R581" s="89">
        <v>27.72</v>
      </c>
      <c r="S581" s="69">
        <f t="shared" si="9"/>
        <v>187.29500000000002</v>
      </c>
      <c r="T581" s="60"/>
      <c r="U581" s="60"/>
      <c r="V581" s="60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</row>
    <row r="582" spans="1:39" x14ac:dyDescent="0.2">
      <c r="A582" s="183" t="s">
        <v>218</v>
      </c>
      <c r="B582" s="88" t="s">
        <v>1198</v>
      </c>
      <c r="C582" s="88" t="s">
        <v>1628</v>
      </c>
      <c r="D582" s="119" t="s">
        <v>1530</v>
      </c>
      <c r="E582" s="119" t="s">
        <v>2205</v>
      </c>
      <c r="F582" s="119" t="s">
        <v>1211</v>
      </c>
      <c r="G582" s="89">
        <v>6.0490000000000004</v>
      </c>
      <c r="H582" s="89">
        <v>7.06</v>
      </c>
      <c r="I582" s="89">
        <v>8.4770000000000003</v>
      </c>
      <c r="J582" s="89">
        <v>7.4740000000000002</v>
      </c>
      <c r="K582" s="89">
        <v>8.5419999999999998</v>
      </c>
      <c r="L582" s="89">
        <v>16.123999999999999</v>
      </c>
      <c r="M582" s="89">
        <v>6.577</v>
      </c>
      <c r="N582" s="89">
        <v>12.243</v>
      </c>
      <c r="O582" s="89">
        <v>12.02</v>
      </c>
      <c r="P582" s="89">
        <v>20.117999999999999</v>
      </c>
      <c r="Q582" s="89">
        <v>15.121</v>
      </c>
      <c r="R582" s="89">
        <v>13.887</v>
      </c>
      <c r="S582" s="69">
        <f t="shared" si="9"/>
        <v>133.69199999999998</v>
      </c>
      <c r="T582" s="60"/>
      <c r="U582" s="60"/>
      <c r="V582" s="60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</row>
    <row r="583" spans="1:39" x14ac:dyDescent="0.2">
      <c r="A583" s="183" t="s">
        <v>219</v>
      </c>
      <c r="B583" s="88" t="s">
        <v>1619</v>
      </c>
      <c r="C583" s="88" t="s">
        <v>1628</v>
      </c>
      <c r="D583" s="119" t="s">
        <v>1530</v>
      </c>
      <c r="E583" s="119" t="s">
        <v>2205</v>
      </c>
      <c r="F583" s="119" t="s">
        <v>1211</v>
      </c>
      <c r="G583" s="89">
        <v>0</v>
      </c>
      <c r="H583" s="89">
        <v>0</v>
      </c>
      <c r="I583" s="89">
        <v>0</v>
      </c>
      <c r="J583" s="89">
        <v>0</v>
      </c>
      <c r="K583" s="89">
        <v>0</v>
      </c>
      <c r="L583" s="89">
        <v>0</v>
      </c>
      <c r="M583" s="89">
        <v>0</v>
      </c>
      <c r="N583" s="89">
        <v>0</v>
      </c>
      <c r="O583" s="89">
        <v>0</v>
      </c>
      <c r="P583" s="89">
        <v>0</v>
      </c>
      <c r="Q583" s="89">
        <v>0</v>
      </c>
      <c r="R583" s="89">
        <v>0</v>
      </c>
      <c r="S583" s="69">
        <f t="shared" si="9"/>
        <v>0</v>
      </c>
      <c r="T583" s="60"/>
      <c r="U583" s="60"/>
      <c r="V583" s="60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</row>
    <row r="584" spans="1:39" x14ac:dyDescent="0.2">
      <c r="A584" s="183" t="s">
        <v>219</v>
      </c>
      <c r="B584" s="88" t="s">
        <v>1199</v>
      </c>
      <c r="C584" s="88" t="s">
        <v>1628</v>
      </c>
      <c r="D584" s="119" t="s">
        <v>1530</v>
      </c>
      <c r="E584" s="119" t="s">
        <v>2205</v>
      </c>
      <c r="F584" s="119" t="s">
        <v>1211</v>
      </c>
      <c r="G584" s="89">
        <v>43.874000000000002</v>
      </c>
      <c r="H584" s="89">
        <v>35.776000000000003</v>
      </c>
      <c r="I584" s="89">
        <v>39.841000000000001</v>
      </c>
      <c r="J584" s="89">
        <v>37.923000000000002</v>
      </c>
      <c r="K584" s="89">
        <v>35.83</v>
      </c>
      <c r="L584" s="89">
        <v>36.311</v>
      </c>
      <c r="M584" s="89">
        <v>35.951999999999998</v>
      </c>
      <c r="N584" s="89">
        <v>35.905000000000001</v>
      </c>
      <c r="O584" s="89">
        <v>36.362000000000002</v>
      </c>
      <c r="P584" s="89">
        <v>32.677999999999997</v>
      </c>
      <c r="Q584" s="89">
        <v>33.39</v>
      </c>
      <c r="R584" s="89">
        <v>37.93</v>
      </c>
      <c r="S584" s="69">
        <f t="shared" si="9"/>
        <v>441.77200000000005</v>
      </c>
      <c r="T584" s="60"/>
      <c r="U584" s="60"/>
      <c r="V584" s="60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</row>
    <row r="585" spans="1:39" x14ac:dyDescent="0.2">
      <c r="A585" s="183" t="s">
        <v>219</v>
      </c>
      <c r="B585" s="88" t="s">
        <v>1200</v>
      </c>
      <c r="C585" s="88" t="s">
        <v>1628</v>
      </c>
      <c r="D585" s="119" t="s">
        <v>1530</v>
      </c>
      <c r="E585" s="119" t="s">
        <v>2205</v>
      </c>
      <c r="F585" s="119" t="s">
        <v>1211</v>
      </c>
      <c r="G585" s="89">
        <v>25.516999999999999</v>
      </c>
      <c r="H585" s="89">
        <v>22.733000000000001</v>
      </c>
      <c r="I585" s="89">
        <v>24.638999999999999</v>
      </c>
      <c r="J585" s="89">
        <v>23.021000000000001</v>
      </c>
      <c r="K585" s="89">
        <v>22.963999999999999</v>
      </c>
      <c r="L585" s="89">
        <v>22.079000000000001</v>
      </c>
      <c r="M585" s="89">
        <v>24.277999999999999</v>
      </c>
      <c r="N585" s="89">
        <v>22.741</v>
      </c>
      <c r="O585" s="89">
        <v>24.36</v>
      </c>
      <c r="P585" s="89">
        <v>22.829000000000001</v>
      </c>
      <c r="Q585" s="89">
        <v>21.509</v>
      </c>
      <c r="R585" s="89">
        <v>23.709</v>
      </c>
      <c r="S585" s="69">
        <f t="shared" ref="S585:S648" si="10">SUM(G585:R585)</f>
        <v>280.37900000000002</v>
      </c>
      <c r="T585" s="60"/>
      <c r="U585" s="60"/>
      <c r="V585" s="60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</row>
    <row r="586" spans="1:39" x14ac:dyDescent="0.2">
      <c r="A586" s="183" t="s">
        <v>219</v>
      </c>
      <c r="B586" s="88" t="s">
        <v>1201</v>
      </c>
      <c r="C586" s="88" t="s">
        <v>1628</v>
      </c>
      <c r="D586" s="119" t="s">
        <v>1530</v>
      </c>
      <c r="E586" s="119" t="s">
        <v>2205</v>
      </c>
      <c r="F586" s="119" t="s">
        <v>1211</v>
      </c>
      <c r="G586" s="89">
        <v>122.974</v>
      </c>
      <c r="H586" s="89">
        <v>112.208</v>
      </c>
      <c r="I586" s="89">
        <v>134.74799999999999</v>
      </c>
      <c r="J586" s="89">
        <v>123.678</v>
      </c>
      <c r="K586" s="89">
        <v>125.57899999999999</v>
      </c>
      <c r="L586" s="89">
        <v>121.014</v>
      </c>
      <c r="M586" s="89">
        <v>125.217</v>
      </c>
      <c r="N586" s="89">
        <v>127.91</v>
      </c>
      <c r="O586" s="89">
        <v>121.676</v>
      </c>
      <c r="P586" s="89">
        <v>121.179</v>
      </c>
      <c r="Q586" s="89">
        <v>132.251</v>
      </c>
      <c r="R586" s="89">
        <v>116.264</v>
      </c>
      <c r="S586" s="69">
        <f t="shared" si="10"/>
        <v>1484.6979999999999</v>
      </c>
      <c r="T586" s="60"/>
      <c r="U586" s="60"/>
      <c r="V586" s="60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</row>
    <row r="587" spans="1:39" x14ac:dyDescent="0.2">
      <c r="A587" s="183" t="s">
        <v>219</v>
      </c>
      <c r="B587" s="88" t="s">
        <v>1202</v>
      </c>
      <c r="C587" s="88" t="s">
        <v>1628</v>
      </c>
      <c r="D587" s="119" t="s">
        <v>1530</v>
      </c>
      <c r="E587" s="119" t="s">
        <v>2205</v>
      </c>
      <c r="F587" s="119" t="s">
        <v>1211</v>
      </c>
      <c r="G587" s="89">
        <v>35.863999999999997</v>
      </c>
      <c r="H587" s="89">
        <v>36.22</v>
      </c>
      <c r="I587" s="89">
        <v>38.817</v>
      </c>
      <c r="J587" s="89">
        <v>35.122</v>
      </c>
      <c r="K587" s="89">
        <v>40.151000000000003</v>
      </c>
      <c r="L587" s="89">
        <v>37.283999999999999</v>
      </c>
      <c r="M587" s="89">
        <v>29.428999999999998</v>
      </c>
      <c r="N587" s="89">
        <v>36.311999999999998</v>
      </c>
      <c r="O587" s="89">
        <v>39.564</v>
      </c>
      <c r="P587" s="89">
        <v>44.521999999999998</v>
      </c>
      <c r="Q587" s="89">
        <v>47.021999999999998</v>
      </c>
      <c r="R587" s="89">
        <v>41.002000000000002</v>
      </c>
      <c r="S587" s="69">
        <f t="shared" si="10"/>
        <v>461.30900000000003</v>
      </c>
      <c r="T587" s="60"/>
      <c r="U587" s="60"/>
      <c r="V587" s="60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</row>
    <row r="588" spans="1:39" x14ac:dyDescent="0.2">
      <c r="A588" s="183" t="s">
        <v>219</v>
      </c>
      <c r="B588" s="88" t="s">
        <v>1203</v>
      </c>
      <c r="C588" s="88" t="s">
        <v>1628</v>
      </c>
      <c r="D588" s="119" t="s">
        <v>1530</v>
      </c>
      <c r="E588" s="119" t="s">
        <v>2205</v>
      </c>
      <c r="F588" s="119" t="s">
        <v>1211</v>
      </c>
      <c r="G588" s="89">
        <v>29.904</v>
      </c>
      <c r="H588" s="89">
        <v>26.568000000000001</v>
      </c>
      <c r="I588" s="89">
        <v>29.332999999999998</v>
      </c>
      <c r="J588" s="89">
        <v>26.829000000000001</v>
      </c>
      <c r="K588" s="89">
        <v>28.442</v>
      </c>
      <c r="L588" s="89">
        <v>16.234999999999999</v>
      </c>
      <c r="M588" s="89">
        <v>29.111000000000001</v>
      </c>
      <c r="N588" s="89">
        <v>28.556000000000001</v>
      </c>
      <c r="O588" s="89">
        <v>27.114999999999998</v>
      </c>
      <c r="P588" s="89">
        <v>26.436</v>
      </c>
      <c r="Q588" s="89">
        <v>29.771999999999998</v>
      </c>
      <c r="R588" s="89">
        <v>27.882000000000001</v>
      </c>
      <c r="S588" s="69">
        <f t="shared" si="10"/>
        <v>326.18300000000005</v>
      </c>
      <c r="T588" s="60"/>
      <c r="U588" s="60"/>
      <c r="V588" s="60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</row>
    <row r="589" spans="1:39" x14ac:dyDescent="0.2">
      <c r="A589" s="183" t="s">
        <v>219</v>
      </c>
      <c r="B589" s="88" t="s">
        <v>1204</v>
      </c>
      <c r="C589" s="88" t="s">
        <v>1628</v>
      </c>
      <c r="D589" s="119" t="s">
        <v>1530</v>
      </c>
      <c r="E589" s="119" t="s">
        <v>2205</v>
      </c>
      <c r="F589" s="119" t="s">
        <v>1211</v>
      </c>
      <c r="G589" s="89">
        <v>50.293999999999997</v>
      </c>
      <c r="H589" s="89">
        <v>44.854999999999997</v>
      </c>
      <c r="I589" s="89">
        <v>49.496000000000002</v>
      </c>
      <c r="J589" s="89">
        <v>46.639000000000003</v>
      </c>
      <c r="K589" s="89">
        <v>45.918999999999997</v>
      </c>
      <c r="L589" s="89">
        <v>47.014000000000003</v>
      </c>
      <c r="M589" s="89">
        <v>38.857999999999997</v>
      </c>
      <c r="N589" s="89">
        <v>48.119</v>
      </c>
      <c r="O589" s="89">
        <v>46.691000000000003</v>
      </c>
      <c r="P589" s="89">
        <v>44.319000000000003</v>
      </c>
      <c r="Q589" s="89">
        <v>41.965000000000003</v>
      </c>
      <c r="R589" s="89">
        <v>47.094000000000001</v>
      </c>
      <c r="S589" s="69">
        <f t="shared" si="10"/>
        <v>551.26300000000015</v>
      </c>
      <c r="T589" s="60"/>
      <c r="U589" s="60"/>
      <c r="V589" s="60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</row>
    <row r="590" spans="1:39" x14ac:dyDescent="0.2">
      <c r="A590" s="183" t="s">
        <v>219</v>
      </c>
      <c r="B590" s="88" t="s">
        <v>1205</v>
      </c>
      <c r="C590" s="88" t="s">
        <v>1628</v>
      </c>
      <c r="D590" s="119" t="s">
        <v>1530</v>
      </c>
      <c r="E590" s="119" t="s">
        <v>2205</v>
      </c>
      <c r="F590" s="119" t="s">
        <v>1211</v>
      </c>
      <c r="G590" s="89">
        <v>23.821999999999999</v>
      </c>
      <c r="H590" s="89">
        <v>21.597000000000001</v>
      </c>
      <c r="I590" s="89">
        <v>25.132000000000001</v>
      </c>
      <c r="J590" s="89">
        <v>20.995999999999999</v>
      </c>
      <c r="K590" s="89">
        <v>21.925999999999998</v>
      </c>
      <c r="L590" s="89">
        <v>23.28</v>
      </c>
      <c r="M590" s="89">
        <v>28.390999999999998</v>
      </c>
      <c r="N590" s="89">
        <v>23.579000000000001</v>
      </c>
      <c r="O590" s="89">
        <v>24.52</v>
      </c>
      <c r="P590" s="89">
        <v>22.597000000000001</v>
      </c>
      <c r="Q590" s="89">
        <v>22.513000000000002</v>
      </c>
      <c r="R590" s="89">
        <v>25.431999999999999</v>
      </c>
      <c r="S590" s="69">
        <f t="shared" si="10"/>
        <v>283.78500000000003</v>
      </c>
      <c r="T590" s="60"/>
      <c r="U590" s="60"/>
      <c r="V590" s="60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</row>
    <row r="591" spans="1:39" x14ac:dyDescent="0.2">
      <c r="A591" s="183" t="s">
        <v>220</v>
      </c>
      <c r="B591" s="88" t="s">
        <v>995</v>
      </c>
      <c r="C591" s="88" t="s">
        <v>522</v>
      </c>
      <c r="D591" s="119" t="s">
        <v>509</v>
      </c>
      <c r="E591" s="119" t="s">
        <v>2205</v>
      </c>
      <c r="F591" s="119" t="s">
        <v>1211</v>
      </c>
      <c r="G591" s="89">
        <v>0</v>
      </c>
      <c r="H591" s="89">
        <v>0</v>
      </c>
      <c r="I591" s="89">
        <v>0</v>
      </c>
      <c r="J591" s="89">
        <v>0</v>
      </c>
      <c r="K591" s="89">
        <v>615.67899999999997</v>
      </c>
      <c r="L591" s="89">
        <v>2447.5419999999999</v>
      </c>
      <c r="M591" s="89">
        <v>3094.2130000000002</v>
      </c>
      <c r="N591" s="89">
        <v>3428.0929999999998</v>
      </c>
      <c r="O591" s="89">
        <v>4302.4539999999997</v>
      </c>
      <c r="P591" s="89">
        <v>2944.4090000000001</v>
      </c>
      <c r="Q591" s="89">
        <v>4363.6310000000003</v>
      </c>
      <c r="R591" s="89">
        <v>4757.8040000000001</v>
      </c>
      <c r="S591" s="69">
        <f t="shared" si="10"/>
        <v>25953.825000000001</v>
      </c>
      <c r="T591" s="60"/>
      <c r="U591" s="60"/>
      <c r="V591" s="60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</row>
    <row r="592" spans="1:39" x14ac:dyDescent="0.2">
      <c r="A592" s="183" t="s">
        <v>221</v>
      </c>
      <c r="B592" s="88" t="s">
        <v>1227</v>
      </c>
      <c r="C592" s="88" t="s">
        <v>1532</v>
      </c>
      <c r="D592" s="119" t="s">
        <v>1530</v>
      </c>
      <c r="E592" s="119" t="s">
        <v>2205</v>
      </c>
      <c r="F592" s="119" t="s">
        <v>1211</v>
      </c>
      <c r="G592" s="89">
        <v>19881.23</v>
      </c>
      <c r="H592" s="89">
        <v>18274.625</v>
      </c>
      <c r="I592" s="89">
        <v>19860.834999999999</v>
      </c>
      <c r="J592" s="89">
        <v>18681.563999999998</v>
      </c>
      <c r="K592" s="89">
        <v>17184.021000000001</v>
      </c>
      <c r="L592" s="89">
        <v>17931.659</v>
      </c>
      <c r="M592" s="89">
        <v>18762.922999999999</v>
      </c>
      <c r="N592" s="89">
        <v>16029.978999999999</v>
      </c>
      <c r="O592" s="89">
        <v>12351.773999999999</v>
      </c>
      <c r="P592" s="89">
        <v>11910.825000000001</v>
      </c>
      <c r="Q592" s="89">
        <v>17574.746999999999</v>
      </c>
      <c r="R592" s="89">
        <v>17949.012999999999</v>
      </c>
      <c r="S592" s="69">
        <f t="shared" si="10"/>
        <v>206393.19500000001</v>
      </c>
      <c r="T592" s="60"/>
      <c r="U592" s="60"/>
      <c r="V592" s="60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</row>
    <row r="593" spans="1:39" x14ac:dyDescent="0.2">
      <c r="A593" s="183" t="s">
        <v>222</v>
      </c>
      <c r="B593" s="88" t="s">
        <v>1228</v>
      </c>
      <c r="C593" s="88" t="s">
        <v>1532</v>
      </c>
      <c r="D593" s="119" t="s">
        <v>1530</v>
      </c>
      <c r="E593" s="119" t="s">
        <v>2205</v>
      </c>
      <c r="F593" s="119" t="s">
        <v>1211</v>
      </c>
      <c r="G593" s="89">
        <v>5289.9989999999998</v>
      </c>
      <c r="H593" s="89">
        <v>5422.7139999999999</v>
      </c>
      <c r="I593" s="89">
        <v>8361.7479999999996</v>
      </c>
      <c r="J593" s="89">
        <v>8179.3559999999998</v>
      </c>
      <c r="K593" s="89">
        <v>6057.2120000000004</v>
      </c>
      <c r="L593" s="89">
        <v>6916.1059999999998</v>
      </c>
      <c r="M593" s="89">
        <v>7993.3580000000002</v>
      </c>
      <c r="N593" s="89">
        <v>4370.8440000000001</v>
      </c>
      <c r="O593" s="89">
        <v>4385.518</v>
      </c>
      <c r="P593" s="89">
        <v>2751.98</v>
      </c>
      <c r="Q593" s="89">
        <v>6966.7979999999998</v>
      </c>
      <c r="R593" s="89">
        <v>7280.1350000000002</v>
      </c>
      <c r="S593" s="69">
        <f t="shared" si="10"/>
        <v>73975.767999999996</v>
      </c>
      <c r="T593" s="60"/>
      <c r="U593" s="60"/>
      <c r="V593" s="60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</row>
    <row r="594" spans="1:39" x14ac:dyDescent="0.2">
      <c r="A594" s="183" t="s">
        <v>222</v>
      </c>
      <c r="B594" s="88" t="s">
        <v>1229</v>
      </c>
      <c r="C594" s="88" t="s">
        <v>1532</v>
      </c>
      <c r="D594" s="119" t="s">
        <v>1530</v>
      </c>
      <c r="E594" s="119" t="s">
        <v>2205</v>
      </c>
      <c r="F594" s="119" t="s">
        <v>1211</v>
      </c>
      <c r="G594" s="89">
        <v>33122.231</v>
      </c>
      <c r="H594" s="89">
        <v>31378.822</v>
      </c>
      <c r="I594" s="89">
        <v>31948.758999999998</v>
      </c>
      <c r="J594" s="89">
        <v>32202.577000000001</v>
      </c>
      <c r="K594" s="89">
        <v>26355.306</v>
      </c>
      <c r="L594" s="89">
        <v>31637.15</v>
      </c>
      <c r="M594" s="89">
        <v>30554.637999999999</v>
      </c>
      <c r="N594" s="89">
        <v>26609.973999999998</v>
      </c>
      <c r="O594" s="89">
        <v>22436.089</v>
      </c>
      <c r="P594" s="89">
        <v>20655.382000000001</v>
      </c>
      <c r="Q594" s="89">
        <v>27642.594000000001</v>
      </c>
      <c r="R594" s="89">
        <v>29539.85</v>
      </c>
      <c r="S594" s="69">
        <f t="shared" si="10"/>
        <v>344083.37199999992</v>
      </c>
      <c r="T594" s="60"/>
      <c r="U594" s="60"/>
      <c r="V594" s="60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</row>
    <row r="595" spans="1:39" x14ac:dyDescent="0.2">
      <c r="A595" s="183" t="s">
        <v>222</v>
      </c>
      <c r="B595" s="88" t="s">
        <v>1230</v>
      </c>
      <c r="C595" s="88" t="s">
        <v>1532</v>
      </c>
      <c r="D595" s="119" t="s">
        <v>1530</v>
      </c>
      <c r="E595" s="119" t="s">
        <v>2205</v>
      </c>
      <c r="F595" s="119" t="s">
        <v>1211</v>
      </c>
      <c r="G595" s="89">
        <v>0</v>
      </c>
      <c r="H595" s="89">
        <v>0</v>
      </c>
      <c r="I595" s="89">
        <v>16.745999999999999</v>
      </c>
      <c r="J595" s="89">
        <v>0</v>
      </c>
      <c r="K595" s="89">
        <v>0</v>
      </c>
      <c r="L595" s="89">
        <v>11.798999999999999</v>
      </c>
      <c r="M595" s="89">
        <v>0</v>
      </c>
      <c r="N595" s="89">
        <v>0</v>
      </c>
      <c r="O595" s="89">
        <v>0</v>
      </c>
      <c r="P595" s="89">
        <v>0</v>
      </c>
      <c r="Q595" s="89">
        <v>0</v>
      </c>
      <c r="R595" s="89">
        <v>0</v>
      </c>
      <c r="S595" s="69">
        <f t="shared" si="10"/>
        <v>28.544999999999998</v>
      </c>
      <c r="T595" s="60"/>
      <c r="U595" s="60"/>
      <c r="V595" s="60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</row>
    <row r="596" spans="1:39" x14ac:dyDescent="0.2">
      <c r="A596" s="183" t="s">
        <v>222</v>
      </c>
      <c r="B596" s="88" t="s">
        <v>1231</v>
      </c>
      <c r="C596" s="88" t="s">
        <v>1532</v>
      </c>
      <c r="D596" s="119" t="s">
        <v>1530</v>
      </c>
      <c r="E596" s="119" t="s">
        <v>2205</v>
      </c>
      <c r="F596" s="119" t="s">
        <v>1211</v>
      </c>
      <c r="G596" s="89">
        <v>34298.392</v>
      </c>
      <c r="H596" s="89">
        <v>31010.817999999999</v>
      </c>
      <c r="I596" s="89">
        <v>32846.788</v>
      </c>
      <c r="J596" s="89">
        <v>32072.812000000002</v>
      </c>
      <c r="K596" s="89">
        <v>27214.326000000001</v>
      </c>
      <c r="L596" s="89">
        <v>30455.923999999999</v>
      </c>
      <c r="M596" s="89">
        <v>28701.813999999998</v>
      </c>
      <c r="N596" s="89">
        <v>29601.978999999999</v>
      </c>
      <c r="O596" s="89">
        <v>23581.992999999999</v>
      </c>
      <c r="P596" s="89">
        <v>22917.154999999999</v>
      </c>
      <c r="Q596" s="89">
        <v>32338.362000000001</v>
      </c>
      <c r="R596" s="89">
        <v>33037.892</v>
      </c>
      <c r="S596" s="69">
        <f t="shared" si="10"/>
        <v>358078.25500000006</v>
      </c>
      <c r="T596" s="60"/>
      <c r="U596" s="60"/>
      <c r="V596" s="60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</row>
    <row r="597" spans="1:39" x14ac:dyDescent="0.2">
      <c r="A597" s="183" t="s">
        <v>223</v>
      </c>
      <c r="B597" s="88" t="s">
        <v>1620</v>
      </c>
      <c r="C597" s="88" t="s">
        <v>1627</v>
      </c>
      <c r="D597" s="119" t="s">
        <v>1530</v>
      </c>
      <c r="E597" s="119" t="s">
        <v>2205</v>
      </c>
      <c r="F597" s="119" t="s">
        <v>1211</v>
      </c>
      <c r="G597" s="89">
        <v>11390.253000000001</v>
      </c>
      <c r="H597" s="89">
        <v>12945.448</v>
      </c>
      <c r="I597" s="89">
        <v>19423.651000000002</v>
      </c>
      <c r="J597" s="89">
        <v>8450.59</v>
      </c>
      <c r="K597" s="89">
        <v>19951.367999999999</v>
      </c>
      <c r="L597" s="89">
        <v>20058.508999999998</v>
      </c>
      <c r="M597" s="89">
        <v>4634.7479999999996</v>
      </c>
      <c r="N597" s="89">
        <v>7366.8149999999996</v>
      </c>
      <c r="O597" s="89">
        <v>9749.2829999999994</v>
      </c>
      <c r="P597" s="89">
        <v>14232.252</v>
      </c>
      <c r="Q597" s="89">
        <v>14221.083000000001</v>
      </c>
      <c r="R597" s="89">
        <v>15160.124</v>
      </c>
      <c r="S597" s="69">
        <f t="shared" si="10"/>
        <v>157584.12400000001</v>
      </c>
      <c r="T597" s="60"/>
      <c r="U597" s="60"/>
      <c r="V597" s="60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</row>
    <row r="598" spans="1:39" x14ac:dyDescent="0.2">
      <c r="A598" s="183" t="s">
        <v>223</v>
      </c>
      <c r="B598" s="88" t="s">
        <v>1621</v>
      </c>
      <c r="C598" s="88" t="s">
        <v>1627</v>
      </c>
      <c r="D598" s="119" t="s">
        <v>1530</v>
      </c>
      <c r="E598" s="119" t="s">
        <v>2205</v>
      </c>
      <c r="F598" s="119" t="s">
        <v>1211</v>
      </c>
      <c r="G598" s="89">
        <v>13015.848</v>
      </c>
      <c r="H598" s="89">
        <v>19189.300999999999</v>
      </c>
      <c r="I598" s="89">
        <v>11839.999</v>
      </c>
      <c r="J598" s="89">
        <v>3832.355</v>
      </c>
      <c r="K598" s="89">
        <v>24770.699000000001</v>
      </c>
      <c r="L598" s="89">
        <v>23294.472000000002</v>
      </c>
      <c r="M598" s="89">
        <v>8652.7860000000001</v>
      </c>
      <c r="N598" s="89">
        <v>24721.996999999999</v>
      </c>
      <c r="O598" s="89">
        <v>22957.347000000002</v>
      </c>
      <c r="P598" s="89">
        <v>24193.143</v>
      </c>
      <c r="Q598" s="89">
        <v>19018.126</v>
      </c>
      <c r="R598" s="89">
        <v>18610.645</v>
      </c>
      <c r="S598" s="69">
        <f t="shared" si="10"/>
        <v>214096.71799999999</v>
      </c>
      <c r="T598" s="60"/>
      <c r="U598" s="60"/>
      <c r="V598" s="60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</row>
    <row r="599" spans="1:39" x14ac:dyDescent="0.2">
      <c r="A599" s="183" t="s">
        <v>223</v>
      </c>
      <c r="B599" s="88" t="s">
        <v>2184</v>
      </c>
      <c r="C599" s="88" t="s">
        <v>1627</v>
      </c>
      <c r="D599" s="119" t="s">
        <v>1530</v>
      </c>
      <c r="E599" s="119" t="s">
        <v>2205</v>
      </c>
      <c r="F599" s="119" t="s">
        <v>1211</v>
      </c>
      <c r="G599" s="89">
        <v>3949.0729999999999</v>
      </c>
      <c r="H599" s="89">
        <v>7582.3990000000003</v>
      </c>
      <c r="I599" s="89">
        <v>8657.473</v>
      </c>
      <c r="J599" s="89">
        <v>11339.966</v>
      </c>
      <c r="K599" s="89">
        <v>5125.7669999999998</v>
      </c>
      <c r="L599" s="89">
        <v>0</v>
      </c>
      <c r="M599" s="89">
        <v>1315.809</v>
      </c>
      <c r="N599" s="89">
        <v>8085.7</v>
      </c>
      <c r="O599" s="89">
        <v>7464.1719999999996</v>
      </c>
      <c r="P599" s="89">
        <v>8064.2309999999998</v>
      </c>
      <c r="Q599" s="89">
        <v>7685.1570000000002</v>
      </c>
      <c r="R599" s="89">
        <v>10037.546</v>
      </c>
      <c r="S599" s="69">
        <f t="shared" si="10"/>
        <v>79307.293000000005</v>
      </c>
      <c r="T599" s="60"/>
      <c r="U599" s="60"/>
      <c r="V599" s="60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</row>
    <row r="600" spans="1:39" x14ac:dyDescent="0.2">
      <c r="A600" s="183" t="s">
        <v>223</v>
      </c>
      <c r="B600" s="88" t="s">
        <v>2185</v>
      </c>
      <c r="C600" s="88" t="s">
        <v>1627</v>
      </c>
      <c r="D600" s="119" t="s">
        <v>1530</v>
      </c>
      <c r="E600" s="119" t="s">
        <v>2205</v>
      </c>
      <c r="F600" s="119" t="s">
        <v>1211</v>
      </c>
      <c r="G600" s="89"/>
      <c r="H600" s="89"/>
      <c r="I600" s="89"/>
      <c r="J600" s="89">
        <v>0</v>
      </c>
      <c r="K600" s="89">
        <v>0</v>
      </c>
      <c r="L600" s="89">
        <v>0</v>
      </c>
      <c r="M600" s="89">
        <v>309.48200000000003</v>
      </c>
      <c r="N600" s="89">
        <v>34176.6</v>
      </c>
      <c r="O600" s="89">
        <v>39838.245000000003</v>
      </c>
      <c r="P600" s="89">
        <v>32304.738000000001</v>
      </c>
      <c r="Q600" s="89">
        <v>33656.131000000001</v>
      </c>
      <c r="R600" s="89">
        <v>35056.406999999999</v>
      </c>
      <c r="S600" s="69">
        <f t="shared" si="10"/>
        <v>175341.603</v>
      </c>
      <c r="T600" s="60"/>
      <c r="U600" s="60"/>
      <c r="V600" s="60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</row>
    <row r="601" spans="1:39" x14ac:dyDescent="0.2">
      <c r="A601" s="183" t="s">
        <v>224</v>
      </c>
      <c r="B601" s="88" t="s">
        <v>1232</v>
      </c>
      <c r="C601" s="88" t="s">
        <v>1532</v>
      </c>
      <c r="D601" s="119" t="s">
        <v>1530</v>
      </c>
      <c r="E601" s="119" t="s">
        <v>2205</v>
      </c>
      <c r="F601" s="119" t="s">
        <v>1211</v>
      </c>
      <c r="G601" s="89">
        <v>18488.55</v>
      </c>
      <c r="H601" s="89">
        <v>15983.797</v>
      </c>
      <c r="I601" s="89">
        <v>17862.137999999999</v>
      </c>
      <c r="J601" s="89">
        <v>12567.111999999999</v>
      </c>
      <c r="K601" s="89">
        <v>11783.5</v>
      </c>
      <c r="L601" s="89">
        <v>17537.713</v>
      </c>
      <c r="M601" s="89">
        <v>14563.459000000001</v>
      </c>
      <c r="N601" s="89">
        <v>15258.76</v>
      </c>
      <c r="O601" s="89">
        <v>13708.398999999999</v>
      </c>
      <c r="P601" s="89">
        <v>16004.644</v>
      </c>
      <c r="Q601" s="89">
        <v>18473.796999999999</v>
      </c>
      <c r="R601" s="89">
        <v>18852.187999999998</v>
      </c>
      <c r="S601" s="69">
        <f t="shared" si="10"/>
        <v>191084.057</v>
      </c>
      <c r="T601" s="60"/>
      <c r="U601" s="60"/>
      <c r="V601" s="60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</row>
    <row r="602" spans="1:39" x14ac:dyDescent="0.2">
      <c r="A602" s="183" t="s">
        <v>224</v>
      </c>
      <c r="B602" s="88" t="s">
        <v>1533</v>
      </c>
      <c r="C602" s="88" t="s">
        <v>1532</v>
      </c>
      <c r="D602" s="119" t="s">
        <v>1530</v>
      </c>
      <c r="E602" s="119" t="s">
        <v>2205</v>
      </c>
      <c r="F602" s="119" t="s">
        <v>1211</v>
      </c>
      <c r="G602" s="89">
        <v>0</v>
      </c>
      <c r="H602" s="89">
        <v>0</v>
      </c>
      <c r="I602" s="89">
        <v>0</v>
      </c>
      <c r="J602" s="89">
        <v>0</v>
      </c>
      <c r="K602" s="89">
        <v>0</v>
      </c>
      <c r="L602" s="89">
        <v>0</v>
      </c>
      <c r="M602" s="89">
        <v>0</v>
      </c>
      <c r="N602" s="89">
        <v>0</v>
      </c>
      <c r="O602" s="89">
        <v>188.197</v>
      </c>
      <c r="P602" s="89">
        <v>0</v>
      </c>
      <c r="Q602" s="89">
        <v>0</v>
      </c>
      <c r="R602" s="89">
        <v>0</v>
      </c>
      <c r="S602" s="69">
        <f t="shared" si="10"/>
        <v>188.197</v>
      </c>
      <c r="T602" s="60"/>
      <c r="U602" s="60"/>
      <c r="V602" s="60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</row>
    <row r="603" spans="1:39" x14ac:dyDescent="0.2">
      <c r="A603" s="183" t="s">
        <v>224</v>
      </c>
      <c r="B603" s="88" t="s">
        <v>1534</v>
      </c>
      <c r="C603" s="88" t="s">
        <v>1532</v>
      </c>
      <c r="D603" s="119" t="s">
        <v>1530</v>
      </c>
      <c r="E603" s="119" t="s">
        <v>2205</v>
      </c>
      <c r="F603" s="119" t="s">
        <v>1211</v>
      </c>
      <c r="G603" s="89">
        <v>7512.0709999999999</v>
      </c>
      <c r="H603" s="89">
        <v>4687.59</v>
      </c>
      <c r="I603" s="89">
        <v>5985.9579999999996</v>
      </c>
      <c r="J603" s="89">
        <v>4788.55</v>
      </c>
      <c r="K603" s="89">
        <v>4062.748</v>
      </c>
      <c r="L603" s="89">
        <v>5399.7479999999996</v>
      </c>
      <c r="M603" s="89">
        <v>4865.7809999999999</v>
      </c>
      <c r="N603" s="89">
        <v>5239.4669999999996</v>
      </c>
      <c r="O603" s="89">
        <v>1923.0360000000001</v>
      </c>
      <c r="P603" s="89">
        <v>5127.8980000000001</v>
      </c>
      <c r="Q603" s="89">
        <v>5205.3649999999998</v>
      </c>
      <c r="R603" s="89">
        <v>5437.9219999999996</v>
      </c>
      <c r="S603" s="69">
        <f t="shared" si="10"/>
        <v>60236.133999999991</v>
      </c>
      <c r="T603" s="60"/>
      <c r="U603" s="60"/>
      <c r="V603" s="60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</row>
    <row r="604" spans="1:39" x14ac:dyDescent="0.2">
      <c r="A604" s="183" t="s">
        <v>224</v>
      </c>
      <c r="B604" s="88" t="s">
        <v>1847</v>
      </c>
      <c r="C604" s="88" t="s">
        <v>1532</v>
      </c>
      <c r="D604" s="119" t="s">
        <v>1530</v>
      </c>
      <c r="E604" s="119" t="s">
        <v>2205</v>
      </c>
      <c r="F604" s="119" t="s">
        <v>1211</v>
      </c>
      <c r="G604" s="89">
        <v>17542.758000000002</v>
      </c>
      <c r="H604" s="89">
        <v>14545.138999999999</v>
      </c>
      <c r="I604" s="89">
        <v>15101.143</v>
      </c>
      <c r="J604" s="89">
        <v>13355.251</v>
      </c>
      <c r="K604" s="89">
        <v>11305.398999999999</v>
      </c>
      <c r="L604" s="89">
        <v>13082.496999999999</v>
      </c>
      <c r="M604" s="89">
        <v>12585.028</v>
      </c>
      <c r="N604" s="89">
        <v>11275.043</v>
      </c>
      <c r="O604" s="89">
        <v>8924.2070000000003</v>
      </c>
      <c r="P604" s="89">
        <v>10633.968000000001</v>
      </c>
      <c r="Q604" s="89">
        <v>11792.532999999999</v>
      </c>
      <c r="R604" s="89">
        <v>12038.946</v>
      </c>
      <c r="S604" s="69">
        <f t="shared" si="10"/>
        <v>152181.91200000001</v>
      </c>
      <c r="T604" s="60"/>
      <c r="U604" s="60"/>
      <c r="V604" s="60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</row>
    <row r="605" spans="1:39" x14ac:dyDescent="0.2">
      <c r="A605" s="183" t="s">
        <v>225</v>
      </c>
      <c r="B605" s="88" t="s">
        <v>1535</v>
      </c>
      <c r="C605" s="88" t="s">
        <v>1532</v>
      </c>
      <c r="D605" s="119" t="s">
        <v>1530</v>
      </c>
      <c r="E605" s="119" t="s">
        <v>2205</v>
      </c>
      <c r="F605" s="119" t="s">
        <v>1211</v>
      </c>
      <c r="G605" s="89">
        <v>12030.337</v>
      </c>
      <c r="H605" s="89">
        <v>10356.593000000001</v>
      </c>
      <c r="I605" s="89">
        <v>12023.09</v>
      </c>
      <c r="J605" s="89">
        <v>6806.5190000000002</v>
      </c>
      <c r="K605" s="89">
        <v>1707.0309999999999</v>
      </c>
      <c r="L605" s="89">
        <v>11304.448</v>
      </c>
      <c r="M605" s="89">
        <v>9320.8179999999993</v>
      </c>
      <c r="N605" s="89">
        <v>3808.0120000000002</v>
      </c>
      <c r="O605" s="89">
        <v>3314.9580000000001</v>
      </c>
      <c r="P605" s="89">
        <v>0</v>
      </c>
      <c r="Q605" s="89">
        <v>0</v>
      </c>
      <c r="R605" s="89">
        <v>5791.5150000000003</v>
      </c>
      <c r="S605" s="69">
        <f t="shared" si="10"/>
        <v>76463.321000000011</v>
      </c>
      <c r="T605" s="60"/>
      <c r="U605" s="60"/>
      <c r="V605" s="60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</row>
    <row r="606" spans="1:39" x14ac:dyDescent="0.2">
      <c r="A606" s="183" t="s">
        <v>225</v>
      </c>
      <c r="B606" s="88" t="s">
        <v>1236</v>
      </c>
      <c r="C606" s="88" t="s">
        <v>1532</v>
      </c>
      <c r="D606" s="119" t="s">
        <v>1530</v>
      </c>
      <c r="E606" s="119" t="s">
        <v>2205</v>
      </c>
      <c r="F606" s="119" t="s">
        <v>1211</v>
      </c>
      <c r="G606" s="89">
        <v>107.646</v>
      </c>
      <c r="H606" s="89">
        <v>0</v>
      </c>
      <c r="I606" s="89">
        <v>0</v>
      </c>
      <c r="J606" s="89">
        <v>115.462</v>
      </c>
      <c r="K606" s="89">
        <v>876.471</v>
      </c>
      <c r="L606" s="89">
        <v>71.430000000000007</v>
      </c>
      <c r="M606" s="89">
        <v>60.749000000000002</v>
      </c>
      <c r="N606" s="89">
        <v>169.7</v>
      </c>
      <c r="O606" s="89">
        <v>1867.3</v>
      </c>
      <c r="P606" s="89">
        <v>1209.001</v>
      </c>
      <c r="Q606" s="89">
        <v>2724.2840000000001</v>
      </c>
      <c r="R606" s="89">
        <v>2198.0650000000001</v>
      </c>
      <c r="S606" s="69">
        <f t="shared" si="10"/>
        <v>9400.1080000000002</v>
      </c>
      <c r="T606" s="60"/>
      <c r="U606" s="60"/>
      <c r="V606" s="60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</row>
    <row r="607" spans="1:39" x14ac:dyDescent="0.2">
      <c r="A607" s="183" t="s">
        <v>226</v>
      </c>
      <c r="B607" s="88" t="s">
        <v>1237</v>
      </c>
      <c r="C607" s="88" t="s">
        <v>1532</v>
      </c>
      <c r="D607" s="119" t="s">
        <v>1530</v>
      </c>
      <c r="E607" s="119" t="s">
        <v>2205</v>
      </c>
      <c r="F607" s="119" t="s">
        <v>1211</v>
      </c>
      <c r="G607" s="89">
        <v>2684.8319999999999</v>
      </c>
      <c r="H607" s="89">
        <v>2488.7020000000002</v>
      </c>
      <c r="I607" s="89">
        <v>2702.4690000000001</v>
      </c>
      <c r="J607" s="89">
        <v>2573.085</v>
      </c>
      <c r="K607" s="89">
        <v>2636.8919999999998</v>
      </c>
      <c r="L607" s="89">
        <v>2567.7739999999999</v>
      </c>
      <c r="M607" s="89">
        <v>2515.0129999999999</v>
      </c>
      <c r="N607" s="89">
        <v>2480.2600000000002</v>
      </c>
      <c r="O607" s="89">
        <v>1792.3869999999999</v>
      </c>
      <c r="P607" s="89">
        <v>2419.3969999999999</v>
      </c>
      <c r="Q607" s="89">
        <v>2287.1469999999999</v>
      </c>
      <c r="R607" s="89">
        <v>2355.5819999999999</v>
      </c>
      <c r="S607" s="69">
        <f t="shared" si="10"/>
        <v>29503.54</v>
      </c>
      <c r="T607" s="60"/>
      <c r="U607" s="60"/>
      <c r="V607" s="60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</row>
    <row r="608" spans="1:39" x14ac:dyDescent="0.2">
      <c r="A608" s="183" t="s">
        <v>228</v>
      </c>
      <c r="B608" s="88" t="s">
        <v>1233</v>
      </c>
      <c r="C608" s="88" t="s">
        <v>1532</v>
      </c>
      <c r="D608" s="119" t="s">
        <v>1530</v>
      </c>
      <c r="E608" s="119" t="s">
        <v>2205</v>
      </c>
      <c r="F608" s="119" t="s">
        <v>1211</v>
      </c>
      <c r="G608" s="89">
        <v>14084.406999999999</v>
      </c>
      <c r="H608" s="89">
        <v>12898.486000000001</v>
      </c>
      <c r="I608" s="89">
        <v>13730.183000000001</v>
      </c>
      <c r="J608" s="89">
        <v>13252.998</v>
      </c>
      <c r="K608" s="89">
        <v>11003.334000000001</v>
      </c>
      <c r="L608" s="89">
        <v>12571.803</v>
      </c>
      <c r="M608" s="89">
        <v>11849.51</v>
      </c>
      <c r="N608" s="89">
        <v>4322.7719999999999</v>
      </c>
      <c r="O608" s="89">
        <v>10479.911</v>
      </c>
      <c r="P608" s="89">
        <v>11393.852000000001</v>
      </c>
      <c r="Q608" s="89">
        <v>10982.127</v>
      </c>
      <c r="R608" s="89">
        <v>9718.991</v>
      </c>
      <c r="S608" s="69">
        <f t="shared" si="10"/>
        <v>136288.37400000001</v>
      </c>
      <c r="T608" s="60"/>
      <c r="U608" s="60"/>
      <c r="V608" s="60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</row>
    <row r="609" spans="1:39" x14ac:dyDescent="0.2">
      <c r="A609" s="183" t="s">
        <v>228</v>
      </c>
      <c r="B609" s="88" t="s">
        <v>1848</v>
      </c>
      <c r="C609" s="88" t="s">
        <v>1532</v>
      </c>
      <c r="D609" s="119" t="s">
        <v>1530</v>
      </c>
      <c r="E609" s="119" t="s">
        <v>2205</v>
      </c>
      <c r="F609" s="119" t="s">
        <v>1211</v>
      </c>
      <c r="G609" s="89">
        <v>32331.859</v>
      </c>
      <c r="H609" s="89">
        <v>32207.71</v>
      </c>
      <c r="I609" s="89">
        <v>33302.995000000003</v>
      </c>
      <c r="J609" s="89">
        <v>33489.764999999999</v>
      </c>
      <c r="K609" s="89">
        <v>31030.627</v>
      </c>
      <c r="L609" s="89">
        <v>31446.814999999999</v>
      </c>
      <c r="M609" s="89">
        <v>33108.381999999998</v>
      </c>
      <c r="N609" s="89">
        <v>12595.361000000001</v>
      </c>
      <c r="O609" s="89">
        <v>24347.924999999999</v>
      </c>
      <c r="P609" s="89">
        <v>30954.226999999999</v>
      </c>
      <c r="Q609" s="89">
        <v>30688.657999999999</v>
      </c>
      <c r="R609" s="89">
        <v>26822.955999999998</v>
      </c>
      <c r="S609" s="69">
        <f t="shared" si="10"/>
        <v>352327.28000000009</v>
      </c>
      <c r="T609" s="60"/>
      <c r="U609" s="60"/>
      <c r="V609" s="60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</row>
    <row r="610" spans="1:39" x14ac:dyDescent="0.2">
      <c r="A610" s="183" t="s">
        <v>229</v>
      </c>
      <c r="B610" s="88" t="s">
        <v>1234</v>
      </c>
      <c r="C610" s="88" t="s">
        <v>1532</v>
      </c>
      <c r="D610" s="119" t="s">
        <v>1530</v>
      </c>
      <c r="E610" s="119" t="s">
        <v>2205</v>
      </c>
      <c r="F610" s="119" t="s">
        <v>1211</v>
      </c>
      <c r="G610" s="89">
        <v>26619.131000000001</v>
      </c>
      <c r="H610" s="89">
        <v>27419.331999999999</v>
      </c>
      <c r="I610" s="89">
        <v>33086.04</v>
      </c>
      <c r="J610" s="89">
        <v>29302.368999999999</v>
      </c>
      <c r="K610" s="89">
        <v>22289.129000000001</v>
      </c>
      <c r="L610" s="89">
        <v>31190.109</v>
      </c>
      <c r="M610" s="89">
        <v>29883.116999999998</v>
      </c>
      <c r="N610" s="89">
        <v>27583.838</v>
      </c>
      <c r="O610" s="89">
        <v>26692.312000000002</v>
      </c>
      <c r="P610" s="89">
        <v>28653.934000000001</v>
      </c>
      <c r="Q610" s="89">
        <v>30811.498</v>
      </c>
      <c r="R610" s="89">
        <v>26436.178</v>
      </c>
      <c r="S610" s="69">
        <f t="shared" si="10"/>
        <v>339966.98700000002</v>
      </c>
      <c r="T610" s="60"/>
      <c r="U610" s="60"/>
      <c r="V610" s="60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</row>
    <row r="611" spans="1:39" x14ac:dyDescent="0.2">
      <c r="A611" s="183" t="s">
        <v>229</v>
      </c>
      <c r="B611" s="88" t="s">
        <v>1235</v>
      </c>
      <c r="C611" s="88" t="s">
        <v>1532</v>
      </c>
      <c r="D611" s="119" t="s">
        <v>1530</v>
      </c>
      <c r="E611" s="119" t="s">
        <v>2205</v>
      </c>
      <c r="F611" s="119" t="s">
        <v>1211</v>
      </c>
      <c r="G611" s="89">
        <v>0</v>
      </c>
      <c r="H611" s="89">
        <v>0</v>
      </c>
      <c r="I611" s="89">
        <v>0</v>
      </c>
      <c r="J611" s="89">
        <v>0</v>
      </c>
      <c r="K611" s="89">
        <v>0</v>
      </c>
      <c r="L611" s="89">
        <v>0</v>
      </c>
      <c r="M611" s="89">
        <v>0</v>
      </c>
      <c r="N611" s="89">
        <v>0</v>
      </c>
      <c r="O611" s="89">
        <v>0</v>
      </c>
      <c r="P611" s="89">
        <v>0</v>
      </c>
      <c r="Q611" s="89">
        <v>0</v>
      </c>
      <c r="R611" s="89">
        <v>0</v>
      </c>
      <c r="S611" s="69">
        <f t="shared" si="10"/>
        <v>0</v>
      </c>
      <c r="T611" s="60"/>
      <c r="U611" s="60"/>
      <c r="V611" s="60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</row>
    <row r="612" spans="1:39" x14ac:dyDescent="0.2">
      <c r="A612" s="183" t="s">
        <v>230</v>
      </c>
      <c r="B612" s="88" t="s">
        <v>1239</v>
      </c>
      <c r="C612" s="88" t="s">
        <v>1532</v>
      </c>
      <c r="D612" s="119" t="s">
        <v>1530</v>
      </c>
      <c r="E612" s="119" t="s">
        <v>2205</v>
      </c>
      <c r="F612" s="119" t="s">
        <v>1211</v>
      </c>
      <c r="G612" s="89">
        <v>13565.199000000001</v>
      </c>
      <c r="H612" s="89">
        <v>11639.300999999999</v>
      </c>
      <c r="I612" s="89">
        <v>13366.960999999999</v>
      </c>
      <c r="J612" s="89">
        <v>12317.879000000001</v>
      </c>
      <c r="K612" s="89">
        <v>10069.566999999999</v>
      </c>
      <c r="L612" s="89">
        <v>7116.3760000000002</v>
      </c>
      <c r="M612" s="89">
        <v>10552.233</v>
      </c>
      <c r="N612" s="89">
        <v>7873.8050000000003</v>
      </c>
      <c r="O612" s="89">
        <v>10274.74</v>
      </c>
      <c r="P612" s="89">
        <v>11211.446</v>
      </c>
      <c r="Q612" s="89">
        <v>10941.868</v>
      </c>
      <c r="R612" s="89">
        <v>11616.77</v>
      </c>
      <c r="S612" s="69">
        <f t="shared" si="10"/>
        <v>130546.145</v>
      </c>
      <c r="T612" s="60"/>
      <c r="U612" s="60"/>
      <c r="V612" s="60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</row>
    <row r="613" spans="1:39" x14ac:dyDescent="0.2">
      <c r="A613" s="183" t="s">
        <v>230</v>
      </c>
      <c r="B613" s="88" t="s">
        <v>1240</v>
      </c>
      <c r="C613" s="88" t="s">
        <v>1532</v>
      </c>
      <c r="D613" s="119" t="s">
        <v>1530</v>
      </c>
      <c r="E613" s="119" t="s">
        <v>2205</v>
      </c>
      <c r="F613" s="119" t="s">
        <v>1211</v>
      </c>
      <c r="G613" s="89">
        <v>27199.580999999998</v>
      </c>
      <c r="H613" s="89">
        <v>23397.363000000001</v>
      </c>
      <c r="I613" s="89">
        <v>26977.83</v>
      </c>
      <c r="J613" s="89">
        <v>25770.920999999998</v>
      </c>
      <c r="K613" s="89">
        <v>20007.496999999999</v>
      </c>
      <c r="L613" s="89">
        <v>21915.526999999998</v>
      </c>
      <c r="M613" s="89">
        <v>22438.605</v>
      </c>
      <c r="N613" s="89">
        <v>11986.2</v>
      </c>
      <c r="O613" s="89">
        <v>21432.989000000001</v>
      </c>
      <c r="P613" s="89">
        <v>24031.526000000002</v>
      </c>
      <c r="Q613" s="89">
        <v>23581.284</v>
      </c>
      <c r="R613" s="89">
        <v>24461.302</v>
      </c>
      <c r="S613" s="69">
        <f t="shared" si="10"/>
        <v>273200.62500000006</v>
      </c>
      <c r="T613" s="60"/>
      <c r="U613" s="60"/>
      <c r="V613" s="60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</row>
    <row r="614" spans="1:39" x14ac:dyDescent="0.2">
      <c r="A614" s="183" t="s">
        <v>230</v>
      </c>
      <c r="B614" s="88" t="s">
        <v>1241</v>
      </c>
      <c r="C614" s="88" t="s">
        <v>1532</v>
      </c>
      <c r="D614" s="119" t="s">
        <v>1530</v>
      </c>
      <c r="E614" s="119" t="s">
        <v>2205</v>
      </c>
      <c r="F614" s="119" t="s">
        <v>1211</v>
      </c>
      <c r="G614" s="89">
        <v>29814.935000000001</v>
      </c>
      <c r="H614" s="89">
        <v>24584.617999999999</v>
      </c>
      <c r="I614" s="89">
        <v>29637.455999999998</v>
      </c>
      <c r="J614" s="89">
        <v>28419.904999999999</v>
      </c>
      <c r="K614" s="89">
        <v>24192.118999999999</v>
      </c>
      <c r="L614" s="89">
        <v>23304.468000000001</v>
      </c>
      <c r="M614" s="89">
        <v>25805.758999999998</v>
      </c>
      <c r="N614" s="89">
        <v>21614.639999999999</v>
      </c>
      <c r="O614" s="89">
        <v>26363.103999999999</v>
      </c>
      <c r="P614" s="89">
        <v>26928.096000000001</v>
      </c>
      <c r="Q614" s="89">
        <v>27164.725999999999</v>
      </c>
      <c r="R614" s="89">
        <v>27623.488000000001</v>
      </c>
      <c r="S614" s="69">
        <f t="shared" si="10"/>
        <v>315453.31399999995</v>
      </c>
      <c r="T614" s="60"/>
      <c r="U614" s="60"/>
      <c r="V614" s="60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</row>
    <row r="615" spans="1:39" x14ac:dyDescent="0.2">
      <c r="A615" s="183" t="s">
        <v>231</v>
      </c>
      <c r="B615" s="88" t="s">
        <v>1242</v>
      </c>
      <c r="C615" s="88" t="s">
        <v>1532</v>
      </c>
      <c r="D615" s="119" t="s">
        <v>1530</v>
      </c>
      <c r="E615" s="119" t="s">
        <v>2205</v>
      </c>
      <c r="F615" s="119" t="s">
        <v>1211</v>
      </c>
      <c r="G615" s="89">
        <v>4160.96</v>
      </c>
      <c r="H615" s="89">
        <v>3463.6930000000002</v>
      </c>
      <c r="I615" s="89">
        <v>3788.47</v>
      </c>
      <c r="J615" s="89">
        <v>3601.8220000000001</v>
      </c>
      <c r="K615" s="89">
        <v>3008.2919999999999</v>
      </c>
      <c r="L615" s="89">
        <v>1029.135</v>
      </c>
      <c r="M615" s="89">
        <v>1661.9380000000001</v>
      </c>
      <c r="N615" s="89">
        <v>4202.326</v>
      </c>
      <c r="O615" s="89">
        <v>3411.4929999999999</v>
      </c>
      <c r="P615" s="89">
        <v>3628.4769999999999</v>
      </c>
      <c r="Q615" s="89">
        <v>3663.69</v>
      </c>
      <c r="R615" s="89">
        <v>3504.011</v>
      </c>
      <c r="S615" s="69">
        <f t="shared" si="10"/>
        <v>39124.306999999993</v>
      </c>
      <c r="T615" s="60"/>
      <c r="U615" s="60"/>
      <c r="V615" s="60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</row>
    <row r="616" spans="1:39" x14ac:dyDescent="0.2">
      <c r="A616" s="183" t="s">
        <v>231</v>
      </c>
      <c r="B616" s="88" t="s">
        <v>1243</v>
      </c>
      <c r="C616" s="88" t="s">
        <v>1532</v>
      </c>
      <c r="D616" s="119" t="s">
        <v>1530</v>
      </c>
      <c r="E616" s="119" t="s">
        <v>2205</v>
      </c>
      <c r="F616" s="119" t="s">
        <v>1211</v>
      </c>
      <c r="G616" s="89">
        <v>10725.691000000001</v>
      </c>
      <c r="H616" s="89">
        <v>9351.5920000000006</v>
      </c>
      <c r="I616" s="89">
        <v>10607.164000000001</v>
      </c>
      <c r="J616" s="89">
        <v>10129.279</v>
      </c>
      <c r="K616" s="89">
        <v>8931.7090000000007</v>
      </c>
      <c r="L616" s="89">
        <v>7401.1279999999997</v>
      </c>
      <c r="M616" s="89">
        <v>10491.424999999999</v>
      </c>
      <c r="N616" s="89">
        <v>9634.3590000000004</v>
      </c>
      <c r="O616" s="89">
        <v>8980.58</v>
      </c>
      <c r="P616" s="89">
        <v>9835.33</v>
      </c>
      <c r="Q616" s="89">
        <v>9603.2389999999996</v>
      </c>
      <c r="R616" s="89">
        <v>9876.6209999999992</v>
      </c>
      <c r="S616" s="69">
        <f t="shared" si="10"/>
        <v>115568.117</v>
      </c>
      <c r="T616" s="60"/>
      <c r="U616" s="60"/>
      <c r="V616" s="60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</row>
    <row r="617" spans="1:39" x14ac:dyDescent="0.2">
      <c r="A617" s="183" t="s">
        <v>232</v>
      </c>
      <c r="B617" s="88" t="s">
        <v>1244</v>
      </c>
      <c r="C617" s="88" t="s">
        <v>1532</v>
      </c>
      <c r="D617" s="119" t="s">
        <v>1530</v>
      </c>
      <c r="E617" s="119" t="s">
        <v>2205</v>
      </c>
      <c r="F617" s="119" t="s">
        <v>1211</v>
      </c>
      <c r="G617" s="89">
        <v>4699.6210000000001</v>
      </c>
      <c r="H617" s="89">
        <v>4250.8270000000002</v>
      </c>
      <c r="I617" s="89">
        <v>5065.0060000000003</v>
      </c>
      <c r="J617" s="89">
        <v>4335.4769999999999</v>
      </c>
      <c r="K617" s="89">
        <v>3918.694</v>
      </c>
      <c r="L617" s="89">
        <v>2033.7829999999999</v>
      </c>
      <c r="M617" s="89">
        <v>2856.989</v>
      </c>
      <c r="N617" s="89">
        <v>3982.7939999999999</v>
      </c>
      <c r="O617" s="89">
        <v>2107.4189999999999</v>
      </c>
      <c r="P617" s="89">
        <v>4346.0450000000001</v>
      </c>
      <c r="Q617" s="89">
        <v>4143.9849999999997</v>
      </c>
      <c r="R617" s="89">
        <v>3987.69</v>
      </c>
      <c r="S617" s="69">
        <f t="shared" si="10"/>
        <v>45728.33</v>
      </c>
      <c r="T617" s="60"/>
      <c r="U617" s="60"/>
      <c r="V617" s="60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</row>
    <row r="618" spans="1:39" x14ac:dyDescent="0.2">
      <c r="A618" s="183" t="s">
        <v>232</v>
      </c>
      <c r="B618" s="88" t="s">
        <v>1245</v>
      </c>
      <c r="C618" s="88" t="s">
        <v>1532</v>
      </c>
      <c r="D618" s="119" t="s">
        <v>1530</v>
      </c>
      <c r="E618" s="119" t="s">
        <v>2205</v>
      </c>
      <c r="F618" s="119" t="s">
        <v>1211</v>
      </c>
      <c r="G618" s="89">
        <v>11856.201999999999</v>
      </c>
      <c r="H618" s="89">
        <v>11011.531000000001</v>
      </c>
      <c r="I618" s="89">
        <v>13003.091</v>
      </c>
      <c r="J618" s="89">
        <v>11054.543</v>
      </c>
      <c r="K618" s="89">
        <v>9222.8119999999999</v>
      </c>
      <c r="L618" s="89">
        <v>2245.7649999999999</v>
      </c>
      <c r="M618" s="89">
        <v>5527.7510000000002</v>
      </c>
      <c r="N618" s="89">
        <v>4640.2030000000004</v>
      </c>
      <c r="O618" s="89">
        <v>3683.1469999999999</v>
      </c>
      <c r="P618" s="89">
        <v>11326.258</v>
      </c>
      <c r="Q618" s="89">
        <v>10963.035</v>
      </c>
      <c r="R618" s="89">
        <v>10602.281000000001</v>
      </c>
      <c r="S618" s="69">
        <f t="shared" si="10"/>
        <v>105136.61899999999</v>
      </c>
      <c r="T618" s="60"/>
      <c r="U618" s="60"/>
      <c r="V618" s="60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</row>
    <row r="619" spans="1:39" x14ac:dyDescent="0.2">
      <c r="A619" s="183" t="s">
        <v>233</v>
      </c>
      <c r="B619" s="88" t="s">
        <v>1246</v>
      </c>
      <c r="C619" s="88" t="s">
        <v>1532</v>
      </c>
      <c r="D619" s="119" t="s">
        <v>1530</v>
      </c>
      <c r="E619" s="119" t="s">
        <v>2205</v>
      </c>
      <c r="F619" s="119" t="s">
        <v>1211</v>
      </c>
      <c r="G619" s="89">
        <v>6.1420000000000003</v>
      </c>
      <c r="H619" s="89">
        <v>0</v>
      </c>
      <c r="I619" s="89">
        <v>1.5449999999999999</v>
      </c>
      <c r="J619" s="89">
        <v>0</v>
      </c>
      <c r="K619" s="89">
        <v>0</v>
      </c>
      <c r="L619" s="89">
        <v>124.02800000000001</v>
      </c>
      <c r="M619" s="89">
        <v>1507.191</v>
      </c>
      <c r="N619" s="89">
        <v>1134.5129999999999</v>
      </c>
      <c r="O619" s="89">
        <v>1723.28</v>
      </c>
      <c r="P619" s="89">
        <v>2207.7829999999999</v>
      </c>
      <c r="Q619" s="89">
        <v>3018.5749999999998</v>
      </c>
      <c r="R619" s="89">
        <v>3073.6590000000001</v>
      </c>
      <c r="S619" s="69">
        <f t="shared" si="10"/>
        <v>12796.716</v>
      </c>
      <c r="T619" s="60"/>
      <c r="U619" s="60"/>
      <c r="V619" s="60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</row>
    <row r="620" spans="1:39" x14ac:dyDescent="0.2">
      <c r="A620" s="183" t="s">
        <v>233</v>
      </c>
      <c r="B620" s="88" t="s">
        <v>1247</v>
      </c>
      <c r="C620" s="88" t="s">
        <v>1532</v>
      </c>
      <c r="D620" s="119" t="s">
        <v>1530</v>
      </c>
      <c r="E620" s="119" t="s">
        <v>2205</v>
      </c>
      <c r="F620" s="119" t="s">
        <v>1211</v>
      </c>
      <c r="G620" s="89">
        <v>5091.1899999999996</v>
      </c>
      <c r="H620" s="89">
        <v>4969.348</v>
      </c>
      <c r="I620" s="89">
        <v>4637.16</v>
      </c>
      <c r="J620" s="89">
        <v>5488.36</v>
      </c>
      <c r="K620" s="89">
        <v>5533.3940000000002</v>
      </c>
      <c r="L620" s="89">
        <v>550.34900000000005</v>
      </c>
      <c r="M620" s="89">
        <v>4945.5190000000002</v>
      </c>
      <c r="N620" s="89">
        <v>2604.36</v>
      </c>
      <c r="O620" s="89">
        <v>3069.9670000000001</v>
      </c>
      <c r="P620" s="89">
        <v>4841.5010000000002</v>
      </c>
      <c r="Q620" s="89">
        <v>4780.8680000000004</v>
      </c>
      <c r="R620" s="89">
        <v>5397.1959999999999</v>
      </c>
      <c r="S620" s="69">
        <f t="shared" si="10"/>
        <v>51909.212</v>
      </c>
      <c r="T620" s="60"/>
      <c r="U620" s="60"/>
      <c r="V620" s="60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</row>
    <row r="621" spans="1:39" x14ac:dyDescent="0.2">
      <c r="A621" s="183" t="s">
        <v>234</v>
      </c>
      <c r="B621" s="88" t="s">
        <v>1248</v>
      </c>
      <c r="C621" s="88" t="s">
        <v>1532</v>
      </c>
      <c r="D621" s="119" t="s">
        <v>1530</v>
      </c>
      <c r="E621" s="119" t="s">
        <v>2205</v>
      </c>
      <c r="F621" s="119" t="s">
        <v>1211</v>
      </c>
      <c r="G621" s="89">
        <v>1029.134</v>
      </c>
      <c r="H621" s="89">
        <v>318.399</v>
      </c>
      <c r="I621" s="89">
        <v>311.26900000000001</v>
      </c>
      <c r="J621" s="89">
        <v>536.88400000000001</v>
      </c>
      <c r="K621" s="89">
        <v>4745.1229999999996</v>
      </c>
      <c r="L621" s="89">
        <v>2627.3679999999999</v>
      </c>
      <c r="M621" s="89">
        <v>3784.2089999999998</v>
      </c>
      <c r="N621" s="89">
        <v>1382.3130000000001</v>
      </c>
      <c r="O621" s="89">
        <v>2345.6709999999998</v>
      </c>
      <c r="P621" s="89">
        <v>3459.61</v>
      </c>
      <c r="Q621" s="89">
        <v>5141.4799999999996</v>
      </c>
      <c r="R621" s="89">
        <v>2659.652</v>
      </c>
      <c r="S621" s="69">
        <f t="shared" si="10"/>
        <v>28341.112000000001</v>
      </c>
      <c r="T621" s="60"/>
      <c r="U621" s="60"/>
      <c r="V621" s="60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</row>
    <row r="622" spans="1:39" x14ac:dyDescent="0.2">
      <c r="A622" s="183" t="s">
        <v>235</v>
      </c>
      <c r="B622" s="88" t="s">
        <v>1238</v>
      </c>
      <c r="C622" s="88" t="s">
        <v>1532</v>
      </c>
      <c r="D622" s="119" t="s">
        <v>1530</v>
      </c>
      <c r="E622" s="119" t="s">
        <v>2205</v>
      </c>
      <c r="F622" s="119" t="s">
        <v>1211</v>
      </c>
      <c r="G622" s="89">
        <v>8837.3919999999998</v>
      </c>
      <c r="H622" s="89">
        <v>8148.5529999999999</v>
      </c>
      <c r="I622" s="89">
        <v>7194.6570000000002</v>
      </c>
      <c r="J622" s="89">
        <v>8641.7649999999994</v>
      </c>
      <c r="K622" s="89">
        <v>8689.2350000000006</v>
      </c>
      <c r="L622" s="89">
        <v>7123.8019999999997</v>
      </c>
      <c r="M622" s="89">
        <v>8815.9269999999997</v>
      </c>
      <c r="N622" s="89">
        <v>7464.5010000000002</v>
      </c>
      <c r="O622" s="89">
        <v>7631.4589999999998</v>
      </c>
      <c r="P622" s="89">
        <v>8297.3119999999999</v>
      </c>
      <c r="Q622" s="89">
        <v>7761.7560000000003</v>
      </c>
      <c r="R622" s="89">
        <v>7914.0860000000002</v>
      </c>
      <c r="S622" s="69">
        <f t="shared" si="10"/>
        <v>96520.444999999992</v>
      </c>
      <c r="T622" s="60"/>
      <c r="U622" s="60"/>
      <c r="V622" s="60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</row>
    <row r="623" spans="1:39" x14ac:dyDescent="0.2">
      <c r="A623" s="183" t="s">
        <v>235</v>
      </c>
      <c r="B623" s="88" t="s">
        <v>1622</v>
      </c>
      <c r="C623" s="88" t="s">
        <v>1532</v>
      </c>
      <c r="D623" s="119" t="s">
        <v>1530</v>
      </c>
      <c r="E623" s="119" t="s">
        <v>2205</v>
      </c>
      <c r="F623" s="119" t="s">
        <v>1211</v>
      </c>
      <c r="G623" s="89">
        <v>13208.213</v>
      </c>
      <c r="H623" s="89">
        <v>12082.602999999999</v>
      </c>
      <c r="I623" s="89">
        <v>10784.668</v>
      </c>
      <c r="J623" s="89">
        <v>13021.498</v>
      </c>
      <c r="K623" s="89">
        <v>12821.285</v>
      </c>
      <c r="L623" s="89">
        <v>10495.963</v>
      </c>
      <c r="M623" s="89">
        <v>13218.898999999999</v>
      </c>
      <c r="N623" s="89">
        <v>8549.875</v>
      </c>
      <c r="O623" s="89">
        <v>12200.578</v>
      </c>
      <c r="P623" s="89">
        <v>12600.199000000001</v>
      </c>
      <c r="Q623" s="89">
        <v>12024.073</v>
      </c>
      <c r="R623" s="89">
        <v>12300.255999999999</v>
      </c>
      <c r="S623" s="69">
        <f t="shared" si="10"/>
        <v>143308.10999999999</v>
      </c>
      <c r="T623" s="60"/>
      <c r="U623" s="60"/>
      <c r="V623" s="60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</row>
    <row r="624" spans="1:39" x14ac:dyDescent="0.2">
      <c r="A624" s="183" t="s">
        <v>237</v>
      </c>
      <c r="B624" s="88" t="s">
        <v>1536</v>
      </c>
      <c r="C624" s="88" t="s">
        <v>1532</v>
      </c>
      <c r="D624" s="119" t="s">
        <v>1530</v>
      </c>
      <c r="E624" s="119" t="s">
        <v>2205</v>
      </c>
      <c r="F624" s="119" t="s">
        <v>1211</v>
      </c>
      <c r="G624" s="89">
        <v>0</v>
      </c>
      <c r="H624" s="89">
        <v>0</v>
      </c>
      <c r="I624" s="89">
        <v>0.61599999999999999</v>
      </c>
      <c r="J624" s="89">
        <v>7.9000000000000001E-2</v>
      </c>
      <c r="K624" s="89">
        <v>0</v>
      </c>
      <c r="L624" s="89">
        <v>0</v>
      </c>
      <c r="M624" s="89">
        <v>3.8260000000000001</v>
      </c>
      <c r="N624" s="89">
        <v>0.22500000000000001</v>
      </c>
      <c r="O624" s="89">
        <v>3.379</v>
      </c>
      <c r="P624" s="89">
        <v>0</v>
      </c>
      <c r="Q624" s="89">
        <v>0.11</v>
      </c>
      <c r="R624" s="89">
        <v>0</v>
      </c>
      <c r="S624" s="69">
        <f t="shared" si="10"/>
        <v>8.2349999999999994</v>
      </c>
      <c r="T624" s="60"/>
      <c r="U624" s="60"/>
      <c r="V624" s="60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</row>
    <row r="625" spans="1:39" x14ac:dyDescent="0.2">
      <c r="A625" s="183" t="s">
        <v>239</v>
      </c>
      <c r="B625" s="88" t="s">
        <v>1249</v>
      </c>
      <c r="C625" s="88" t="s">
        <v>1532</v>
      </c>
      <c r="D625" s="119" t="s">
        <v>1530</v>
      </c>
      <c r="E625" s="119" t="s">
        <v>2205</v>
      </c>
      <c r="F625" s="119" t="s">
        <v>1211</v>
      </c>
      <c r="G625" s="89">
        <v>4018.9969999999998</v>
      </c>
      <c r="H625" s="89">
        <v>3328.9070000000002</v>
      </c>
      <c r="I625" s="89">
        <v>4196.54</v>
      </c>
      <c r="J625" s="89">
        <v>3603.97</v>
      </c>
      <c r="K625" s="89">
        <v>2301.5390000000002</v>
      </c>
      <c r="L625" s="89">
        <v>1114.895</v>
      </c>
      <c r="M625" s="89">
        <v>1788.665</v>
      </c>
      <c r="N625" s="89">
        <v>1258.654</v>
      </c>
      <c r="O625" s="89">
        <v>0</v>
      </c>
      <c r="P625" s="89">
        <v>0</v>
      </c>
      <c r="Q625" s="89">
        <v>0</v>
      </c>
      <c r="R625" s="89">
        <v>0</v>
      </c>
      <c r="S625" s="69">
        <f t="shared" si="10"/>
        <v>21612.166999999998</v>
      </c>
      <c r="T625" s="60"/>
      <c r="U625" s="60"/>
      <c r="V625" s="60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</row>
    <row r="626" spans="1:39" x14ac:dyDescent="0.2">
      <c r="A626" s="183" t="s">
        <v>240</v>
      </c>
      <c r="B626" s="88" t="s">
        <v>1250</v>
      </c>
      <c r="C626" s="88" t="s">
        <v>1532</v>
      </c>
      <c r="D626" s="119" t="s">
        <v>1530</v>
      </c>
      <c r="E626" s="119" t="s">
        <v>2205</v>
      </c>
      <c r="F626" s="119" t="s">
        <v>1211</v>
      </c>
      <c r="G626" s="89">
        <v>4972.6260000000002</v>
      </c>
      <c r="H626" s="89">
        <v>3370.759</v>
      </c>
      <c r="I626" s="89">
        <v>4540.1949999999997</v>
      </c>
      <c r="J626" s="89">
        <v>3955.9580000000001</v>
      </c>
      <c r="K626" s="89">
        <v>3791.096</v>
      </c>
      <c r="L626" s="89">
        <v>3308.4479999999999</v>
      </c>
      <c r="M626" s="89">
        <v>995.68399999999997</v>
      </c>
      <c r="N626" s="89">
        <v>2983.5149999999999</v>
      </c>
      <c r="O626" s="89">
        <v>2247.3739999999998</v>
      </c>
      <c r="P626" s="89">
        <v>4133.527</v>
      </c>
      <c r="Q626" s="89">
        <v>4133.1260000000002</v>
      </c>
      <c r="R626" s="89">
        <v>3842.1030000000001</v>
      </c>
      <c r="S626" s="69">
        <f t="shared" si="10"/>
        <v>42274.411000000007</v>
      </c>
      <c r="T626" s="60"/>
      <c r="U626" s="60"/>
      <c r="V626" s="60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</row>
    <row r="627" spans="1:39" x14ac:dyDescent="0.2">
      <c r="A627" s="183" t="s">
        <v>240</v>
      </c>
      <c r="B627" s="88" t="s">
        <v>1251</v>
      </c>
      <c r="C627" s="88" t="s">
        <v>1532</v>
      </c>
      <c r="D627" s="119" t="s">
        <v>1530</v>
      </c>
      <c r="E627" s="119" t="s">
        <v>2205</v>
      </c>
      <c r="F627" s="119" t="s">
        <v>1211</v>
      </c>
      <c r="G627" s="89">
        <v>6965.0680000000002</v>
      </c>
      <c r="H627" s="89">
        <v>5732.8149999999996</v>
      </c>
      <c r="I627" s="89">
        <v>6619.8519999999999</v>
      </c>
      <c r="J627" s="89">
        <v>6373.8680000000004</v>
      </c>
      <c r="K627" s="89">
        <v>6002.2209999999995</v>
      </c>
      <c r="L627" s="89">
        <v>5391.86</v>
      </c>
      <c r="M627" s="89">
        <v>1582.0909999999999</v>
      </c>
      <c r="N627" s="89">
        <v>4469.54</v>
      </c>
      <c r="O627" s="89">
        <v>3593.2060000000001</v>
      </c>
      <c r="P627" s="89">
        <v>6440.5060000000003</v>
      </c>
      <c r="Q627" s="89">
        <v>6311.9629999999997</v>
      </c>
      <c r="R627" s="89">
        <v>6420.5950000000003</v>
      </c>
      <c r="S627" s="69">
        <f t="shared" si="10"/>
        <v>65903.585000000006</v>
      </c>
      <c r="T627" s="60"/>
      <c r="U627" s="60"/>
      <c r="V627" s="60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</row>
    <row r="628" spans="1:39" x14ac:dyDescent="0.2">
      <c r="A628" s="183" t="s">
        <v>241</v>
      </c>
      <c r="B628" s="88" t="s">
        <v>1252</v>
      </c>
      <c r="C628" s="88" t="s">
        <v>1532</v>
      </c>
      <c r="D628" s="119" t="s">
        <v>1530</v>
      </c>
      <c r="E628" s="119" t="s">
        <v>2205</v>
      </c>
      <c r="F628" s="119" t="s">
        <v>1211</v>
      </c>
      <c r="G628" s="89">
        <v>9221.1779999999999</v>
      </c>
      <c r="H628" s="89">
        <v>7732.5879999999997</v>
      </c>
      <c r="I628" s="89">
        <v>8622.9809999999998</v>
      </c>
      <c r="J628" s="89">
        <v>8295.3119999999999</v>
      </c>
      <c r="K628" s="89">
        <v>8051.2420000000002</v>
      </c>
      <c r="L628" s="89">
        <v>6884.1220000000003</v>
      </c>
      <c r="M628" s="89">
        <v>1865.6559999999999</v>
      </c>
      <c r="N628" s="89">
        <v>6028.9030000000002</v>
      </c>
      <c r="O628" s="89">
        <v>5160.2640000000001</v>
      </c>
      <c r="P628" s="89">
        <v>6755.3310000000001</v>
      </c>
      <c r="Q628" s="89">
        <v>7820.0029999999997</v>
      </c>
      <c r="R628" s="89">
        <v>8057.9049999999997</v>
      </c>
      <c r="S628" s="69">
        <f t="shared" si="10"/>
        <v>84495.485000000001</v>
      </c>
      <c r="T628" s="60"/>
      <c r="U628" s="60"/>
      <c r="V628" s="60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</row>
    <row r="629" spans="1:39" x14ac:dyDescent="0.2">
      <c r="A629" s="183" t="s">
        <v>241</v>
      </c>
      <c r="B629" s="88" t="s">
        <v>1253</v>
      </c>
      <c r="C629" s="88" t="s">
        <v>1532</v>
      </c>
      <c r="D629" s="119" t="s">
        <v>1530</v>
      </c>
      <c r="E629" s="119" t="s">
        <v>2205</v>
      </c>
      <c r="F629" s="119" t="s">
        <v>1211</v>
      </c>
      <c r="G629" s="89">
        <v>14343.553</v>
      </c>
      <c r="H629" s="89">
        <v>11994.619000000001</v>
      </c>
      <c r="I629" s="89">
        <v>13491.477999999999</v>
      </c>
      <c r="J629" s="89">
        <v>13086.615</v>
      </c>
      <c r="K629" s="89">
        <v>12416.334999999999</v>
      </c>
      <c r="L629" s="89">
        <v>10928.534</v>
      </c>
      <c r="M629" s="89">
        <v>2912.9</v>
      </c>
      <c r="N629" s="89">
        <v>9603.3559999999998</v>
      </c>
      <c r="O629" s="89">
        <v>8215.3510000000006</v>
      </c>
      <c r="P629" s="89">
        <v>10627.659</v>
      </c>
      <c r="Q629" s="89">
        <v>12382.754000000001</v>
      </c>
      <c r="R629" s="89">
        <v>12737.295</v>
      </c>
      <c r="S629" s="69">
        <f t="shared" si="10"/>
        <v>132740.44899999999</v>
      </c>
      <c r="T629" s="60"/>
      <c r="U629" s="60"/>
      <c r="V629" s="60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</row>
    <row r="630" spans="1:39" x14ac:dyDescent="0.2">
      <c r="A630" s="183" t="s">
        <v>242</v>
      </c>
      <c r="B630" s="88" t="s">
        <v>1254</v>
      </c>
      <c r="C630" s="88" t="s">
        <v>1532</v>
      </c>
      <c r="D630" s="119" t="s">
        <v>1530</v>
      </c>
      <c r="E630" s="119" t="s">
        <v>2205</v>
      </c>
      <c r="F630" s="119" t="s">
        <v>1211</v>
      </c>
      <c r="G630" s="89">
        <v>3810.904</v>
      </c>
      <c r="H630" s="89">
        <v>245.9</v>
      </c>
      <c r="I630" s="89">
        <v>2150.1089999999999</v>
      </c>
      <c r="J630" s="89">
        <v>3120.6019999999999</v>
      </c>
      <c r="K630" s="89">
        <v>3181.7150000000001</v>
      </c>
      <c r="L630" s="89">
        <v>2476.703</v>
      </c>
      <c r="M630" s="89">
        <v>802.95299999999997</v>
      </c>
      <c r="N630" s="89">
        <v>2201.5949999999998</v>
      </c>
      <c r="O630" s="89">
        <v>1636.2339999999999</v>
      </c>
      <c r="P630" s="89">
        <v>3089.5720000000001</v>
      </c>
      <c r="Q630" s="89">
        <v>2455.2330000000002</v>
      </c>
      <c r="R630" s="89">
        <v>2688.1849999999999</v>
      </c>
      <c r="S630" s="69">
        <f t="shared" si="10"/>
        <v>27859.705000000002</v>
      </c>
      <c r="T630" s="60"/>
      <c r="U630" s="60"/>
      <c r="V630" s="60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</row>
    <row r="631" spans="1:39" x14ac:dyDescent="0.2">
      <c r="A631" s="183" t="s">
        <v>242</v>
      </c>
      <c r="B631" s="88" t="s">
        <v>1255</v>
      </c>
      <c r="C631" s="88" t="s">
        <v>1532</v>
      </c>
      <c r="D631" s="119" t="s">
        <v>1530</v>
      </c>
      <c r="E631" s="119" t="s">
        <v>2205</v>
      </c>
      <c r="F631" s="119" t="s">
        <v>1211</v>
      </c>
      <c r="G631" s="89">
        <v>271.79000000000002</v>
      </c>
      <c r="H631" s="89">
        <v>890.13300000000004</v>
      </c>
      <c r="I631" s="89">
        <v>1423.212</v>
      </c>
      <c r="J631" s="89">
        <v>1780.482</v>
      </c>
      <c r="K631" s="89">
        <v>1303.4649999999999</v>
      </c>
      <c r="L631" s="89">
        <v>319.149</v>
      </c>
      <c r="M631" s="89">
        <v>106.033</v>
      </c>
      <c r="N631" s="89">
        <v>1030.932</v>
      </c>
      <c r="O631" s="89">
        <v>958.06</v>
      </c>
      <c r="P631" s="89">
        <v>1398.028</v>
      </c>
      <c r="Q631" s="89">
        <v>1572.498</v>
      </c>
      <c r="R631" s="89">
        <v>1391.499</v>
      </c>
      <c r="S631" s="69">
        <f t="shared" si="10"/>
        <v>12445.281000000001</v>
      </c>
      <c r="T631" s="60"/>
      <c r="U631" s="60"/>
      <c r="V631" s="60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</row>
    <row r="632" spans="1:39" x14ac:dyDescent="0.2">
      <c r="A632" s="183" t="s">
        <v>242</v>
      </c>
      <c r="B632" s="88" t="s">
        <v>1256</v>
      </c>
      <c r="C632" s="88" t="s">
        <v>1532</v>
      </c>
      <c r="D632" s="119" t="s">
        <v>1530</v>
      </c>
      <c r="E632" s="119" t="s">
        <v>2205</v>
      </c>
      <c r="F632" s="119" t="s">
        <v>1211</v>
      </c>
      <c r="G632" s="89">
        <v>7229.92</v>
      </c>
      <c r="H632" s="89">
        <v>3676.279</v>
      </c>
      <c r="I632" s="89">
        <v>6049.5330000000004</v>
      </c>
      <c r="J632" s="89">
        <v>5161.2929999999997</v>
      </c>
      <c r="K632" s="89">
        <v>4497.0959999999995</v>
      </c>
      <c r="L632" s="89">
        <v>5823.6210000000001</v>
      </c>
      <c r="M632" s="89">
        <v>1734.338</v>
      </c>
      <c r="N632" s="89">
        <v>5760.0810000000001</v>
      </c>
      <c r="O632" s="89">
        <v>4086.6080000000002</v>
      </c>
      <c r="P632" s="89">
        <v>7030.15</v>
      </c>
      <c r="Q632" s="89">
        <v>6056.527</v>
      </c>
      <c r="R632" s="89">
        <v>6050.1139999999996</v>
      </c>
      <c r="S632" s="69">
        <f t="shared" si="10"/>
        <v>63155.560000000005</v>
      </c>
      <c r="T632" s="60"/>
      <c r="U632" s="60"/>
      <c r="V632" s="60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</row>
    <row r="633" spans="1:39" x14ac:dyDescent="0.2">
      <c r="A633" s="183" t="s">
        <v>242</v>
      </c>
      <c r="B633" s="88" t="s">
        <v>1257</v>
      </c>
      <c r="C633" s="88" t="s">
        <v>1532</v>
      </c>
      <c r="D633" s="119" t="s">
        <v>1530</v>
      </c>
      <c r="E633" s="119" t="s">
        <v>2205</v>
      </c>
      <c r="F633" s="119" t="s">
        <v>1211</v>
      </c>
      <c r="G633" s="89">
        <v>7794.9840000000004</v>
      </c>
      <c r="H633" s="89">
        <v>3350.9810000000002</v>
      </c>
      <c r="I633" s="89">
        <v>6789.7349999999997</v>
      </c>
      <c r="J633" s="89">
        <v>7714.317</v>
      </c>
      <c r="K633" s="89">
        <v>8371.8220000000001</v>
      </c>
      <c r="L633" s="89">
        <v>6778.3090000000002</v>
      </c>
      <c r="M633" s="89">
        <v>2082.2629999999999</v>
      </c>
      <c r="N633" s="89">
        <v>7073.2309999999998</v>
      </c>
      <c r="O633" s="89">
        <v>4841.5460000000003</v>
      </c>
      <c r="P633" s="89">
        <v>7279.1019999999999</v>
      </c>
      <c r="Q633" s="89">
        <v>6882.0159999999996</v>
      </c>
      <c r="R633" s="89">
        <v>5861.7879999999996</v>
      </c>
      <c r="S633" s="69">
        <f t="shared" si="10"/>
        <v>74820.093999999997</v>
      </c>
      <c r="T633" s="60"/>
      <c r="U633" s="60"/>
      <c r="V633" s="60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</row>
    <row r="634" spans="1:39" x14ac:dyDescent="0.2">
      <c r="A634" s="183" t="s">
        <v>242</v>
      </c>
      <c r="B634" s="88" t="s">
        <v>1537</v>
      </c>
      <c r="C634" s="88" t="s">
        <v>1532</v>
      </c>
      <c r="D634" s="119" t="s">
        <v>1530</v>
      </c>
      <c r="E634" s="119" t="s">
        <v>2205</v>
      </c>
      <c r="F634" s="119" t="s">
        <v>1211</v>
      </c>
      <c r="G634" s="89">
        <v>7768.8159999999998</v>
      </c>
      <c r="H634" s="89">
        <v>3742.5070000000001</v>
      </c>
      <c r="I634" s="89">
        <v>6908.9170000000004</v>
      </c>
      <c r="J634" s="89">
        <v>7149.65</v>
      </c>
      <c r="K634" s="89">
        <v>7478.4790000000003</v>
      </c>
      <c r="L634" s="89">
        <v>5683.625</v>
      </c>
      <c r="M634" s="89">
        <v>1809.876</v>
      </c>
      <c r="N634" s="89">
        <v>5530.9390000000003</v>
      </c>
      <c r="O634" s="89">
        <v>4346.6980000000003</v>
      </c>
      <c r="P634" s="89">
        <v>6650.23</v>
      </c>
      <c r="Q634" s="89">
        <v>7131.7489999999998</v>
      </c>
      <c r="R634" s="89">
        <v>5611.1419999999998</v>
      </c>
      <c r="S634" s="69">
        <f t="shared" si="10"/>
        <v>69812.627999999997</v>
      </c>
      <c r="T634" s="60"/>
      <c r="U634" s="60"/>
      <c r="V634" s="60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</row>
    <row r="635" spans="1:39" x14ac:dyDescent="0.2">
      <c r="A635" s="183" t="s">
        <v>243</v>
      </c>
      <c r="B635" s="88" t="s">
        <v>1258</v>
      </c>
      <c r="C635" s="88" t="s">
        <v>1532</v>
      </c>
      <c r="D635" s="119" t="s">
        <v>1530</v>
      </c>
      <c r="E635" s="119" t="s">
        <v>2205</v>
      </c>
      <c r="F635" s="119" t="s">
        <v>1211</v>
      </c>
      <c r="G635" s="89">
        <v>3470.36</v>
      </c>
      <c r="H635" s="89">
        <v>3038.1329999999998</v>
      </c>
      <c r="I635" s="89">
        <v>3271.8609999999999</v>
      </c>
      <c r="J635" s="89">
        <v>3157.085</v>
      </c>
      <c r="K635" s="89">
        <v>2979.2570000000001</v>
      </c>
      <c r="L635" s="89">
        <v>2857.6570000000002</v>
      </c>
      <c r="M635" s="89">
        <v>812.79899999999998</v>
      </c>
      <c r="N635" s="89">
        <v>2828.9879999999998</v>
      </c>
      <c r="O635" s="89">
        <v>2107.21</v>
      </c>
      <c r="P635" s="89">
        <v>3066.8029999999999</v>
      </c>
      <c r="Q635" s="89">
        <v>3261.2579999999998</v>
      </c>
      <c r="R635" s="89">
        <v>3283.08</v>
      </c>
      <c r="S635" s="69">
        <f t="shared" si="10"/>
        <v>34134.491000000002</v>
      </c>
      <c r="T635" s="60"/>
      <c r="U635" s="60"/>
      <c r="V635" s="60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</row>
    <row r="636" spans="1:39" x14ac:dyDescent="0.2">
      <c r="A636" s="183" t="s">
        <v>243</v>
      </c>
      <c r="B636" s="88" t="s">
        <v>1259</v>
      </c>
      <c r="C636" s="88" t="s">
        <v>1532</v>
      </c>
      <c r="D636" s="119" t="s">
        <v>1530</v>
      </c>
      <c r="E636" s="119" t="s">
        <v>2205</v>
      </c>
      <c r="F636" s="119" t="s">
        <v>1211</v>
      </c>
      <c r="G636" s="89">
        <v>16271.173000000001</v>
      </c>
      <c r="H636" s="89">
        <v>13752.084999999999</v>
      </c>
      <c r="I636" s="89">
        <v>15264.234</v>
      </c>
      <c r="J636" s="89">
        <v>14717.328</v>
      </c>
      <c r="K636" s="89">
        <v>13633.859</v>
      </c>
      <c r="L636" s="89">
        <v>12167.924999999999</v>
      </c>
      <c r="M636" s="89">
        <v>3487.1709999999998</v>
      </c>
      <c r="N636" s="89">
        <v>9979.2099999999991</v>
      </c>
      <c r="O636" s="89">
        <v>8091.9269999999997</v>
      </c>
      <c r="P636" s="89">
        <v>13825.839</v>
      </c>
      <c r="Q636" s="89">
        <v>13226.308999999999</v>
      </c>
      <c r="R636" s="89">
        <v>13794.297</v>
      </c>
      <c r="S636" s="69">
        <f t="shared" si="10"/>
        <v>148211.35700000002</v>
      </c>
      <c r="T636" s="60"/>
      <c r="U636" s="60"/>
      <c r="V636" s="60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</row>
    <row r="637" spans="1:39" x14ac:dyDescent="0.2">
      <c r="A637" s="183" t="s">
        <v>243</v>
      </c>
      <c r="B637" s="88" t="s">
        <v>1260</v>
      </c>
      <c r="C637" s="88" t="s">
        <v>1532</v>
      </c>
      <c r="D637" s="119" t="s">
        <v>1530</v>
      </c>
      <c r="E637" s="119" t="s">
        <v>2205</v>
      </c>
      <c r="F637" s="119" t="s">
        <v>1211</v>
      </c>
      <c r="G637" s="89">
        <v>4643.924</v>
      </c>
      <c r="H637" s="89">
        <v>6225.9880000000003</v>
      </c>
      <c r="I637" s="89">
        <v>6042.7780000000002</v>
      </c>
      <c r="J637" s="89">
        <v>5204.4139999999998</v>
      </c>
      <c r="K637" s="89">
        <v>5280.7240000000002</v>
      </c>
      <c r="L637" s="89">
        <v>4575.634</v>
      </c>
      <c r="M637" s="89">
        <v>1386.748</v>
      </c>
      <c r="N637" s="89">
        <v>4600.6660000000002</v>
      </c>
      <c r="O637" s="89">
        <v>3557.1990000000001</v>
      </c>
      <c r="P637" s="89">
        <v>6091.107</v>
      </c>
      <c r="Q637" s="89">
        <v>5366.6760000000004</v>
      </c>
      <c r="R637" s="89">
        <v>5232.8789999999999</v>
      </c>
      <c r="S637" s="69">
        <f t="shared" si="10"/>
        <v>58208.737000000001</v>
      </c>
      <c r="T637" s="60"/>
      <c r="U637" s="60"/>
      <c r="V637" s="60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</row>
    <row r="638" spans="1:39" x14ac:dyDescent="0.2">
      <c r="A638" s="183" t="s">
        <v>244</v>
      </c>
      <c r="B638" s="88" t="s">
        <v>1261</v>
      </c>
      <c r="C638" s="88" t="s">
        <v>1532</v>
      </c>
      <c r="D638" s="119" t="s">
        <v>1530</v>
      </c>
      <c r="E638" s="119" t="s">
        <v>2205</v>
      </c>
      <c r="F638" s="119" t="s">
        <v>1211</v>
      </c>
      <c r="G638" s="89">
        <v>3.0000000000000001E-3</v>
      </c>
      <c r="H638" s="89">
        <v>0</v>
      </c>
      <c r="I638" s="89">
        <v>0</v>
      </c>
      <c r="J638" s="89">
        <v>0</v>
      </c>
      <c r="K638" s="89">
        <v>0</v>
      </c>
      <c r="L638" s="89">
        <v>0</v>
      </c>
      <c r="M638" s="89">
        <v>0</v>
      </c>
      <c r="N638" s="89">
        <v>5.0000000000000001E-3</v>
      </c>
      <c r="O638" s="89">
        <v>0</v>
      </c>
      <c r="P638" s="89">
        <v>0</v>
      </c>
      <c r="Q638" s="89">
        <v>0</v>
      </c>
      <c r="R638" s="89">
        <v>9.7620000000000005</v>
      </c>
      <c r="S638" s="69">
        <f t="shared" si="10"/>
        <v>9.77</v>
      </c>
      <c r="T638" s="60"/>
      <c r="U638" s="60"/>
      <c r="V638" s="60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</row>
    <row r="639" spans="1:39" x14ac:dyDescent="0.2">
      <c r="A639" s="183" t="s">
        <v>244</v>
      </c>
      <c r="B639" s="88" t="s">
        <v>1262</v>
      </c>
      <c r="C639" s="88" t="s">
        <v>1532</v>
      </c>
      <c r="D639" s="119" t="s">
        <v>1530</v>
      </c>
      <c r="E639" s="119" t="s">
        <v>2205</v>
      </c>
      <c r="F639" s="119" t="s">
        <v>1211</v>
      </c>
      <c r="G639" s="89">
        <v>0</v>
      </c>
      <c r="H639" s="89">
        <v>0</v>
      </c>
      <c r="I639" s="89">
        <v>1100.327</v>
      </c>
      <c r="J639" s="89">
        <v>10.032</v>
      </c>
      <c r="K639" s="89">
        <v>0</v>
      </c>
      <c r="L639" s="89">
        <v>0</v>
      </c>
      <c r="M639" s="89">
        <v>0</v>
      </c>
      <c r="N639" s="89">
        <v>0</v>
      </c>
      <c r="O639" s="89">
        <v>0</v>
      </c>
      <c r="P639" s="89">
        <v>1146.5519999999999</v>
      </c>
      <c r="Q639" s="89">
        <v>0</v>
      </c>
      <c r="R639" s="89">
        <v>15.933999999999999</v>
      </c>
      <c r="S639" s="69">
        <f t="shared" si="10"/>
        <v>2272.8450000000003</v>
      </c>
      <c r="T639" s="60"/>
      <c r="U639" s="60"/>
      <c r="V639" s="60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</row>
    <row r="640" spans="1:39" x14ac:dyDescent="0.2">
      <c r="A640" s="183" t="s">
        <v>245</v>
      </c>
      <c r="B640" s="88" t="s">
        <v>1263</v>
      </c>
      <c r="C640" s="88" t="s">
        <v>1532</v>
      </c>
      <c r="D640" s="119" t="s">
        <v>1530</v>
      </c>
      <c r="E640" s="119" t="s">
        <v>2205</v>
      </c>
      <c r="F640" s="119" t="s">
        <v>1211</v>
      </c>
      <c r="G640" s="89">
        <v>0.129</v>
      </c>
      <c r="H640" s="89">
        <v>0</v>
      </c>
      <c r="I640" s="89">
        <v>9.8659999999999997</v>
      </c>
      <c r="J640" s="89">
        <v>0</v>
      </c>
      <c r="K640" s="89">
        <v>0</v>
      </c>
      <c r="L640" s="89">
        <v>0</v>
      </c>
      <c r="M640" s="89">
        <v>0</v>
      </c>
      <c r="N640" s="89">
        <v>0</v>
      </c>
      <c r="O640" s="89">
        <v>0</v>
      </c>
      <c r="P640" s="89">
        <v>4.2510000000000003</v>
      </c>
      <c r="Q640" s="89">
        <v>0</v>
      </c>
      <c r="R640" s="89">
        <v>0</v>
      </c>
      <c r="S640" s="69">
        <f t="shared" si="10"/>
        <v>14.245999999999999</v>
      </c>
      <c r="T640" s="60"/>
      <c r="U640" s="60"/>
      <c r="V640" s="60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</row>
    <row r="641" spans="1:39" x14ac:dyDescent="0.2">
      <c r="A641" s="183" t="s">
        <v>246</v>
      </c>
      <c r="B641" s="88" t="s">
        <v>1264</v>
      </c>
      <c r="C641" s="88" t="s">
        <v>522</v>
      </c>
      <c r="D641" s="119" t="s">
        <v>1530</v>
      </c>
      <c r="E641" s="119" t="s">
        <v>2205</v>
      </c>
      <c r="F641" s="119" t="s">
        <v>1211</v>
      </c>
      <c r="G641" s="89">
        <v>0</v>
      </c>
      <c r="H641" s="89">
        <v>0</v>
      </c>
      <c r="I641" s="89">
        <v>0</v>
      </c>
      <c r="J641" s="89">
        <v>0</v>
      </c>
      <c r="K641" s="89">
        <v>0</v>
      </c>
      <c r="L641" s="89">
        <v>0</v>
      </c>
      <c r="M641" s="89">
        <v>0</v>
      </c>
      <c r="N641" s="89">
        <v>0</v>
      </c>
      <c r="O641" s="89">
        <v>0</v>
      </c>
      <c r="P641" s="89">
        <v>0</v>
      </c>
      <c r="Q641" s="89">
        <v>0</v>
      </c>
      <c r="R641" s="89">
        <v>89.292000000000002</v>
      </c>
      <c r="S641" s="69">
        <f t="shared" si="10"/>
        <v>89.292000000000002</v>
      </c>
      <c r="T641" s="60"/>
      <c r="U641" s="60"/>
      <c r="V641" s="60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</row>
    <row r="642" spans="1:39" x14ac:dyDescent="0.2">
      <c r="A642" s="183" t="s">
        <v>246</v>
      </c>
      <c r="B642" s="88" t="s">
        <v>1265</v>
      </c>
      <c r="C642" s="88" t="s">
        <v>522</v>
      </c>
      <c r="D642" s="119" t="s">
        <v>1530</v>
      </c>
      <c r="E642" s="119" t="s">
        <v>2205</v>
      </c>
      <c r="F642" s="119" t="s">
        <v>1211</v>
      </c>
      <c r="G642" s="89">
        <v>0</v>
      </c>
      <c r="H642" s="89">
        <v>0</v>
      </c>
      <c r="I642" s="89">
        <v>0</v>
      </c>
      <c r="J642" s="89">
        <v>0</v>
      </c>
      <c r="K642" s="89">
        <v>0</v>
      </c>
      <c r="L642" s="89">
        <v>0</v>
      </c>
      <c r="M642" s="89">
        <v>0</v>
      </c>
      <c r="N642" s="89">
        <v>0</v>
      </c>
      <c r="O642" s="89">
        <v>0</v>
      </c>
      <c r="P642" s="89">
        <v>0</v>
      </c>
      <c r="Q642" s="89">
        <v>0</v>
      </c>
      <c r="R642" s="89">
        <v>0</v>
      </c>
      <c r="S642" s="69">
        <f t="shared" si="10"/>
        <v>0</v>
      </c>
      <c r="T642" s="60"/>
      <c r="U642" s="60"/>
      <c r="V642" s="60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</row>
    <row r="643" spans="1:39" x14ac:dyDescent="0.2">
      <c r="A643" s="183" t="s">
        <v>246</v>
      </c>
      <c r="B643" s="88" t="s">
        <v>1266</v>
      </c>
      <c r="C643" s="88" t="s">
        <v>522</v>
      </c>
      <c r="D643" s="119" t="s">
        <v>1530</v>
      </c>
      <c r="E643" s="119" t="s">
        <v>2205</v>
      </c>
      <c r="F643" s="119" t="s">
        <v>1211</v>
      </c>
      <c r="G643" s="89">
        <v>65.105000000000004</v>
      </c>
      <c r="H643" s="89">
        <v>1156.405</v>
      </c>
      <c r="I643" s="89">
        <v>2138.0329999999999</v>
      </c>
      <c r="J643" s="89">
        <v>1829.213</v>
      </c>
      <c r="K643" s="89">
        <v>2541.4349999999999</v>
      </c>
      <c r="L643" s="89">
        <v>1908.057</v>
      </c>
      <c r="M643" s="89">
        <v>1943.9090000000001</v>
      </c>
      <c r="N643" s="89">
        <v>2691.65</v>
      </c>
      <c r="O643" s="89">
        <v>192.17599999999999</v>
      </c>
      <c r="P643" s="89">
        <v>1286.242</v>
      </c>
      <c r="Q643" s="89">
        <v>2890.1350000000002</v>
      </c>
      <c r="R643" s="89">
        <v>4639.2910000000002</v>
      </c>
      <c r="S643" s="69">
        <f t="shared" si="10"/>
        <v>23281.651000000002</v>
      </c>
      <c r="T643" s="60"/>
      <c r="U643" s="60"/>
      <c r="V643" s="60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</row>
    <row r="644" spans="1:39" x14ac:dyDescent="0.2">
      <c r="A644" s="183" t="s">
        <v>246</v>
      </c>
      <c r="B644" s="88" t="s">
        <v>1267</v>
      </c>
      <c r="C644" s="88" t="s">
        <v>522</v>
      </c>
      <c r="D644" s="119" t="s">
        <v>1530</v>
      </c>
      <c r="E644" s="119" t="s">
        <v>2205</v>
      </c>
      <c r="F644" s="119" t="s">
        <v>1211</v>
      </c>
      <c r="G644" s="89">
        <v>0</v>
      </c>
      <c r="H644" s="89">
        <v>1005.4880000000001</v>
      </c>
      <c r="I644" s="89">
        <v>1707.36</v>
      </c>
      <c r="J644" s="89">
        <v>1622.4380000000001</v>
      </c>
      <c r="K644" s="89">
        <v>2336.3620000000001</v>
      </c>
      <c r="L644" s="89">
        <v>1614.7139999999999</v>
      </c>
      <c r="M644" s="89">
        <v>1587.635</v>
      </c>
      <c r="N644" s="89">
        <v>1943.194</v>
      </c>
      <c r="O644" s="89">
        <v>342.60599999999999</v>
      </c>
      <c r="P644" s="89">
        <v>1927.999</v>
      </c>
      <c r="Q644" s="89">
        <v>1886.0809999999999</v>
      </c>
      <c r="R644" s="89">
        <v>227.13800000000001</v>
      </c>
      <c r="S644" s="69">
        <f t="shared" si="10"/>
        <v>16201.015000000001</v>
      </c>
      <c r="T644" s="60"/>
      <c r="U644" s="60"/>
      <c r="V644" s="60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</row>
    <row r="645" spans="1:39" x14ac:dyDescent="0.2">
      <c r="A645" s="183" t="s">
        <v>247</v>
      </c>
      <c r="B645" s="88" t="s">
        <v>1268</v>
      </c>
      <c r="C645" s="88" t="s">
        <v>522</v>
      </c>
      <c r="D645" s="119" t="s">
        <v>1530</v>
      </c>
      <c r="E645" s="119" t="s">
        <v>2205</v>
      </c>
      <c r="F645" s="119" t="s">
        <v>1211</v>
      </c>
      <c r="G645" s="89">
        <v>25486.437999999998</v>
      </c>
      <c r="H645" s="89">
        <v>22416.948</v>
      </c>
      <c r="I645" s="89">
        <v>24056.454000000002</v>
      </c>
      <c r="J645" s="89">
        <v>14385.57</v>
      </c>
      <c r="K645" s="89">
        <v>22753.032999999999</v>
      </c>
      <c r="L645" s="89">
        <v>20984.238000000001</v>
      </c>
      <c r="M645" s="89">
        <v>19743.314999999999</v>
      </c>
      <c r="N645" s="89">
        <v>19470.763999999999</v>
      </c>
      <c r="O645" s="89">
        <v>7579.28</v>
      </c>
      <c r="P645" s="89">
        <v>13590.03</v>
      </c>
      <c r="Q645" s="89">
        <v>10153.263000000001</v>
      </c>
      <c r="R645" s="89">
        <v>12612.574000000001</v>
      </c>
      <c r="S645" s="69">
        <f t="shared" si="10"/>
        <v>213231.90699999998</v>
      </c>
      <c r="T645" s="60"/>
      <c r="U645" s="60"/>
      <c r="V645" s="60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</row>
    <row r="646" spans="1:39" x14ac:dyDescent="0.2">
      <c r="A646" s="183" t="s">
        <v>248</v>
      </c>
      <c r="B646" s="88" t="s">
        <v>1269</v>
      </c>
      <c r="C646" s="88" t="s">
        <v>522</v>
      </c>
      <c r="D646" s="119" t="s">
        <v>1530</v>
      </c>
      <c r="E646" s="119" t="s">
        <v>2205</v>
      </c>
      <c r="F646" s="119" t="s">
        <v>1211</v>
      </c>
      <c r="G646" s="89">
        <v>13882.804</v>
      </c>
      <c r="H646" s="89">
        <v>11591.681</v>
      </c>
      <c r="I646" s="89">
        <v>12742.5</v>
      </c>
      <c r="J646" s="89">
        <v>8732.3430000000008</v>
      </c>
      <c r="K646" s="89">
        <v>12965.172</v>
      </c>
      <c r="L646" s="89">
        <v>11851.849</v>
      </c>
      <c r="M646" s="89">
        <v>12156.384</v>
      </c>
      <c r="N646" s="89">
        <v>12232.146000000001</v>
      </c>
      <c r="O646" s="89">
        <v>4884.9409999999998</v>
      </c>
      <c r="P646" s="89">
        <v>13448.679</v>
      </c>
      <c r="Q646" s="89">
        <v>12705.36</v>
      </c>
      <c r="R646" s="89">
        <v>12486.61</v>
      </c>
      <c r="S646" s="69">
        <f t="shared" si="10"/>
        <v>139680.46900000004</v>
      </c>
      <c r="T646" s="60"/>
      <c r="U646" s="60"/>
      <c r="V646" s="60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</row>
    <row r="647" spans="1:39" x14ac:dyDescent="0.2">
      <c r="A647" s="183" t="s">
        <v>248</v>
      </c>
      <c r="B647" s="88" t="s">
        <v>449</v>
      </c>
      <c r="C647" s="88" t="s">
        <v>522</v>
      </c>
      <c r="D647" s="119" t="s">
        <v>1530</v>
      </c>
      <c r="E647" s="119" t="s">
        <v>2205</v>
      </c>
      <c r="F647" s="119" t="s">
        <v>1211</v>
      </c>
      <c r="G647" s="89">
        <v>0</v>
      </c>
      <c r="H647" s="89">
        <v>0</v>
      </c>
      <c r="I647" s="89">
        <v>0</v>
      </c>
      <c r="J647" s="89">
        <v>0</v>
      </c>
      <c r="K647" s="89">
        <v>0</v>
      </c>
      <c r="L647" s="89">
        <v>0</v>
      </c>
      <c r="M647" s="89">
        <v>0</v>
      </c>
      <c r="N647" s="89">
        <v>0</v>
      </c>
      <c r="O647" s="89">
        <v>0</v>
      </c>
      <c r="P647" s="89">
        <v>0</v>
      </c>
      <c r="Q647" s="89">
        <v>0</v>
      </c>
      <c r="R647" s="89">
        <v>0</v>
      </c>
      <c r="S647" s="69">
        <f t="shared" si="10"/>
        <v>0</v>
      </c>
      <c r="T647" s="60"/>
      <c r="U647" s="60"/>
      <c r="V647" s="60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</row>
    <row r="648" spans="1:39" x14ac:dyDescent="0.2">
      <c r="A648" s="183" t="s">
        <v>249</v>
      </c>
      <c r="B648" s="88" t="s">
        <v>1270</v>
      </c>
      <c r="C648" s="88" t="s">
        <v>522</v>
      </c>
      <c r="D648" s="119" t="s">
        <v>1530</v>
      </c>
      <c r="E648" s="119" t="s">
        <v>2205</v>
      </c>
      <c r="F648" s="119" t="s">
        <v>1211</v>
      </c>
      <c r="G648" s="89">
        <v>6604.6750000000002</v>
      </c>
      <c r="H648" s="89">
        <v>5396.0619999999999</v>
      </c>
      <c r="I648" s="89">
        <v>5541.0860000000002</v>
      </c>
      <c r="J648" s="89">
        <v>3528.9279999999999</v>
      </c>
      <c r="K648" s="89">
        <v>6219.634</v>
      </c>
      <c r="L648" s="89">
        <v>4601.5770000000002</v>
      </c>
      <c r="M648" s="89">
        <v>4871.866</v>
      </c>
      <c r="N648" s="89">
        <v>4230.6620000000003</v>
      </c>
      <c r="O648" s="89">
        <v>1792.4590000000001</v>
      </c>
      <c r="P648" s="89">
        <v>2517.0340000000001</v>
      </c>
      <c r="Q648" s="89">
        <v>127.782</v>
      </c>
      <c r="R648" s="89">
        <v>0</v>
      </c>
      <c r="S648" s="69">
        <f t="shared" si="10"/>
        <v>45431.765000000007</v>
      </c>
      <c r="T648" s="60"/>
      <c r="U648" s="60"/>
      <c r="V648" s="60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</row>
    <row r="649" spans="1:39" x14ac:dyDescent="0.2">
      <c r="A649" s="183" t="s">
        <v>250</v>
      </c>
      <c r="B649" s="88" t="s">
        <v>447</v>
      </c>
      <c r="C649" s="88" t="s">
        <v>522</v>
      </c>
      <c r="D649" s="119" t="s">
        <v>1530</v>
      </c>
      <c r="E649" s="119" t="s">
        <v>2205</v>
      </c>
      <c r="F649" s="119" t="s">
        <v>1211</v>
      </c>
      <c r="G649" s="89">
        <v>3454.6680000000001</v>
      </c>
      <c r="H649" s="89">
        <v>3474.3420000000001</v>
      </c>
      <c r="I649" s="89">
        <v>1770.4839999999999</v>
      </c>
      <c r="J649" s="89">
        <v>3122.3139999999999</v>
      </c>
      <c r="K649" s="89">
        <v>4115.7349999999997</v>
      </c>
      <c r="L649" s="89">
        <v>2080.2020000000002</v>
      </c>
      <c r="M649" s="89">
        <v>2691.8110000000001</v>
      </c>
      <c r="N649" s="89">
        <v>2521.4499999999998</v>
      </c>
      <c r="O649" s="89">
        <v>598.01099999999997</v>
      </c>
      <c r="P649" s="89">
        <v>1551.779</v>
      </c>
      <c r="Q649" s="89">
        <v>23.893999999999998</v>
      </c>
      <c r="R649" s="89">
        <v>0</v>
      </c>
      <c r="S649" s="69">
        <f t="shared" ref="S649:S712" si="11">SUM(G649:R649)</f>
        <v>25404.690000000002</v>
      </c>
      <c r="T649" s="60"/>
      <c r="U649" s="60"/>
      <c r="V649" s="60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</row>
    <row r="650" spans="1:39" x14ac:dyDescent="0.2">
      <c r="A650" s="183" t="s">
        <v>251</v>
      </c>
      <c r="B650" s="88" t="s">
        <v>1271</v>
      </c>
      <c r="C650" s="88" t="s">
        <v>522</v>
      </c>
      <c r="D650" s="119" t="s">
        <v>1530</v>
      </c>
      <c r="E650" s="119" t="s">
        <v>2205</v>
      </c>
      <c r="F650" s="119" t="s">
        <v>1211</v>
      </c>
      <c r="G650" s="89">
        <v>6777.9380000000001</v>
      </c>
      <c r="H650" s="89">
        <v>6226.5959999999995</v>
      </c>
      <c r="I650" s="89">
        <v>6615.92</v>
      </c>
      <c r="J650" s="89">
        <v>4024.7739999999999</v>
      </c>
      <c r="K650" s="89">
        <v>6389.2640000000001</v>
      </c>
      <c r="L650" s="89">
        <v>5404.2719999999999</v>
      </c>
      <c r="M650" s="89">
        <v>5428.2370000000001</v>
      </c>
      <c r="N650" s="89">
        <v>4596.7299999999996</v>
      </c>
      <c r="O650" s="89">
        <v>2232.4740000000002</v>
      </c>
      <c r="P650" s="89">
        <v>5760.2139999999999</v>
      </c>
      <c r="Q650" s="89">
        <v>4927.2150000000001</v>
      </c>
      <c r="R650" s="89">
        <v>5237.1319999999996</v>
      </c>
      <c r="S650" s="69">
        <f t="shared" si="11"/>
        <v>63620.766000000003</v>
      </c>
      <c r="T650" s="60"/>
      <c r="U650" s="60"/>
      <c r="V650" s="60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</row>
    <row r="651" spans="1:39" x14ac:dyDescent="0.2">
      <c r="A651" s="183" t="s">
        <v>251</v>
      </c>
      <c r="B651" s="88" t="s">
        <v>448</v>
      </c>
      <c r="C651" s="88" t="s">
        <v>522</v>
      </c>
      <c r="D651" s="119" t="s">
        <v>1530</v>
      </c>
      <c r="E651" s="119" t="s">
        <v>2205</v>
      </c>
      <c r="F651" s="119" t="s">
        <v>1211</v>
      </c>
      <c r="G651" s="89">
        <v>6980.38</v>
      </c>
      <c r="H651" s="89">
        <v>3793.875</v>
      </c>
      <c r="I651" s="89">
        <v>6161.5619999999999</v>
      </c>
      <c r="J651" s="89">
        <v>3463.6669999999999</v>
      </c>
      <c r="K651" s="89">
        <v>5815.8950000000004</v>
      </c>
      <c r="L651" s="89">
        <v>3352.2539999999999</v>
      </c>
      <c r="M651" s="89">
        <v>5804.232</v>
      </c>
      <c r="N651" s="89">
        <v>4716.4579999999996</v>
      </c>
      <c r="O651" s="89">
        <v>2394.9960000000001</v>
      </c>
      <c r="P651" s="89">
        <v>5189.3509999999997</v>
      </c>
      <c r="Q651" s="89">
        <v>3769.2170000000001</v>
      </c>
      <c r="R651" s="89">
        <v>818.3</v>
      </c>
      <c r="S651" s="69">
        <f t="shared" si="11"/>
        <v>52260.187000000005</v>
      </c>
      <c r="T651" s="60"/>
      <c r="U651" s="60"/>
      <c r="V651" s="60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</row>
    <row r="652" spans="1:39" x14ac:dyDescent="0.2">
      <c r="A652" s="183" t="s">
        <v>251</v>
      </c>
      <c r="B652" s="88" t="s">
        <v>1272</v>
      </c>
      <c r="C652" s="88" t="s">
        <v>522</v>
      </c>
      <c r="D652" s="119" t="s">
        <v>1530</v>
      </c>
      <c r="E652" s="119" t="s">
        <v>2205</v>
      </c>
      <c r="F652" s="119" t="s">
        <v>1211</v>
      </c>
      <c r="G652" s="89">
        <v>0</v>
      </c>
      <c r="H652" s="89">
        <v>0</v>
      </c>
      <c r="I652" s="89">
        <v>0</v>
      </c>
      <c r="J652" s="89">
        <v>0</v>
      </c>
      <c r="K652" s="89">
        <v>0</v>
      </c>
      <c r="L652" s="89">
        <v>0</v>
      </c>
      <c r="M652" s="89">
        <v>3283.8710000000001</v>
      </c>
      <c r="N652" s="89">
        <v>0</v>
      </c>
      <c r="O652" s="89">
        <v>0</v>
      </c>
      <c r="P652" s="89">
        <v>0</v>
      </c>
      <c r="Q652" s="89">
        <v>0</v>
      </c>
      <c r="R652" s="89">
        <v>0</v>
      </c>
      <c r="S652" s="69">
        <f t="shared" si="11"/>
        <v>3283.8710000000001</v>
      </c>
      <c r="T652" s="60"/>
      <c r="U652" s="60"/>
      <c r="V652" s="60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</row>
    <row r="653" spans="1:39" x14ac:dyDescent="0.2">
      <c r="A653" s="183" t="s">
        <v>251</v>
      </c>
      <c r="B653" s="88" t="s">
        <v>450</v>
      </c>
      <c r="C653" s="88" t="s">
        <v>522</v>
      </c>
      <c r="D653" s="119" t="s">
        <v>1530</v>
      </c>
      <c r="E653" s="119" t="s">
        <v>2205</v>
      </c>
      <c r="F653" s="119" t="s">
        <v>1211</v>
      </c>
      <c r="G653" s="89">
        <v>14690.441000000001</v>
      </c>
      <c r="H653" s="89">
        <v>11463.561</v>
      </c>
      <c r="I653" s="89">
        <v>12542.968999999999</v>
      </c>
      <c r="J653" s="89">
        <v>8484.5830000000005</v>
      </c>
      <c r="K653" s="89">
        <v>11979.859</v>
      </c>
      <c r="L653" s="89">
        <v>10966.777</v>
      </c>
      <c r="M653" s="89">
        <v>11157.129000000001</v>
      </c>
      <c r="N653" s="89">
        <v>11355.084999999999</v>
      </c>
      <c r="O653" s="89">
        <v>4582.5619999999999</v>
      </c>
      <c r="P653" s="89">
        <v>8253.1200000000008</v>
      </c>
      <c r="Q653" s="89">
        <v>7862.5110000000004</v>
      </c>
      <c r="R653" s="89">
        <v>7733.25</v>
      </c>
      <c r="S653" s="69">
        <f t="shared" si="11"/>
        <v>121071.84700000001</v>
      </c>
      <c r="T653" s="60"/>
      <c r="U653" s="60"/>
      <c r="V653" s="60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</row>
    <row r="654" spans="1:39" x14ac:dyDescent="0.2">
      <c r="A654" s="183" t="s">
        <v>251</v>
      </c>
      <c r="B654" s="88" t="s">
        <v>451</v>
      </c>
      <c r="C654" s="88" t="s">
        <v>522</v>
      </c>
      <c r="D654" s="119" t="s">
        <v>1530</v>
      </c>
      <c r="E654" s="119" t="s">
        <v>2205</v>
      </c>
      <c r="F654" s="119" t="s">
        <v>1211</v>
      </c>
      <c r="G654" s="89">
        <v>4688.5060000000003</v>
      </c>
      <c r="H654" s="89">
        <v>4509.29</v>
      </c>
      <c r="I654" s="89">
        <v>4643.7539999999999</v>
      </c>
      <c r="J654" s="89">
        <v>2919.6950000000002</v>
      </c>
      <c r="K654" s="89">
        <v>4507.1289999999999</v>
      </c>
      <c r="L654" s="89">
        <v>3715.6280000000002</v>
      </c>
      <c r="M654" s="89">
        <v>3833.8519999999999</v>
      </c>
      <c r="N654" s="89">
        <v>4950.3109999999997</v>
      </c>
      <c r="O654" s="89">
        <v>1432.6479999999999</v>
      </c>
      <c r="P654" s="89">
        <v>4506.8119999999999</v>
      </c>
      <c r="Q654" s="89">
        <v>1859.5260000000001</v>
      </c>
      <c r="R654" s="89">
        <v>1746.962</v>
      </c>
      <c r="S654" s="69">
        <f t="shared" si="11"/>
        <v>43314.112999999998</v>
      </c>
      <c r="T654" s="60"/>
      <c r="U654" s="60"/>
      <c r="V654" s="60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</row>
    <row r="655" spans="1:39" x14ac:dyDescent="0.2">
      <c r="A655" s="183" t="s">
        <v>251</v>
      </c>
      <c r="B655" s="88" t="s">
        <v>1273</v>
      </c>
      <c r="C655" s="88" t="s">
        <v>522</v>
      </c>
      <c r="D655" s="119" t="s">
        <v>1530</v>
      </c>
      <c r="E655" s="119" t="s">
        <v>2205</v>
      </c>
      <c r="F655" s="119" t="s">
        <v>1211</v>
      </c>
      <c r="G655" s="89">
        <v>6014.27</v>
      </c>
      <c r="H655" s="89">
        <v>5766.8919999999998</v>
      </c>
      <c r="I655" s="89">
        <v>5950.6989999999996</v>
      </c>
      <c r="J655" s="89">
        <v>3740.98</v>
      </c>
      <c r="K655" s="89">
        <v>5780.3829999999998</v>
      </c>
      <c r="L655" s="89">
        <v>4760.6769999999997</v>
      </c>
      <c r="M655" s="89">
        <v>4746.8739999999998</v>
      </c>
      <c r="N655" s="89">
        <v>6364.3909999999996</v>
      </c>
      <c r="O655" s="89">
        <v>1842.5989999999999</v>
      </c>
      <c r="P655" s="89">
        <v>5860.6639999999998</v>
      </c>
      <c r="Q655" s="89">
        <v>5077.7839999999997</v>
      </c>
      <c r="R655" s="89">
        <v>4778.5559999999996</v>
      </c>
      <c r="S655" s="69">
        <f t="shared" si="11"/>
        <v>60684.768999999993</v>
      </c>
      <c r="T655" s="60"/>
      <c r="U655" s="60"/>
      <c r="V655" s="60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</row>
    <row r="656" spans="1:39" x14ac:dyDescent="0.2">
      <c r="A656" s="183" t="s">
        <v>251</v>
      </c>
      <c r="B656" s="88" t="s">
        <v>452</v>
      </c>
      <c r="C656" s="88" t="s">
        <v>522</v>
      </c>
      <c r="D656" s="119" t="s">
        <v>1530</v>
      </c>
      <c r="E656" s="119" t="s">
        <v>2205</v>
      </c>
      <c r="F656" s="119" t="s">
        <v>1211</v>
      </c>
      <c r="G656" s="89">
        <v>0</v>
      </c>
      <c r="H656" s="89">
        <v>0</v>
      </c>
      <c r="I656" s="89">
        <v>0</v>
      </c>
      <c r="J656" s="89">
        <v>0</v>
      </c>
      <c r="K656" s="89">
        <v>0</v>
      </c>
      <c r="L656" s="89">
        <v>0</v>
      </c>
      <c r="M656" s="89">
        <v>0</v>
      </c>
      <c r="N656" s="89">
        <v>0</v>
      </c>
      <c r="O656" s="89">
        <v>0</v>
      </c>
      <c r="P656" s="89">
        <v>0</v>
      </c>
      <c r="Q656" s="89">
        <v>0</v>
      </c>
      <c r="R656" s="89">
        <v>0</v>
      </c>
      <c r="S656" s="69">
        <f t="shared" si="11"/>
        <v>0</v>
      </c>
      <c r="T656" s="60"/>
      <c r="U656" s="60"/>
      <c r="V656" s="60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</row>
    <row r="657" spans="1:39" x14ac:dyDescent="0.2">
      <c r="A657" s="183" t="s">
        <v>251</v>
      </c>
      <c r="B657" s="88" t="s">
        <v>453</v>
      </c>
      <c r="C657" s="88" t="s">
        <v>522</v>
      </c>
      <c r="D657" s="119" t="s">
        <v>1530</v>
      </c>
      <c r="E657" s="119" t="s">
        <v>2205</v>
      </c>
      <c r="F657" s="119" t="s">
        <v>1211</v>
      </c>
      <c r="G657" s="89">
        <v>0</v>
      </c>
      <c r="H657" s="89">
        <v>0</v>
      </c>
      <c r="I657" s="89">
        <v>0</v>
      </c>
      <c r="J657" s="89">
        <v>0</v>
      </c>
      <c r="K657" s="89">
        <v>0</v>
      </c>
      <c r="L657" s="89">
        <v>0</v>
      </c>
      <c r="M657" s="89">
        <v>0</v>
      </c>
      <c r="N657" s="89">
        <v>0</v>
      </c>
      <c r="O657" s="89">
        <v>0</v>
      </c>
      <c r="P657" s="89">
        <v>0</v>
      </c>
      <c r="Q657" s="89">
        <v>0</v>
      </c>
      <c r="R657" s="89">
        <v>0</v>
      </c>
      <c r="S657" s="69">
        <f t="shared" si="11"/>
        <v>0</v>
      </c>
      <c r="T657" s="60"/>
      <c r="U657" s="60"/>
      <c r="V657" s="60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</row>
    <row r="658" spans="1:39" x14ac:dyDescent="0.2">
      <c r="A658" s="183" t="s">
        <v>251</v>
      </c>
      <c r="B658" s="88" t="s">
        <v>1274</v>
      </c>
      <c r="C658" s="88" t="s">
        <v>522</v>
      </c>
      <c r="D658" s="119" t="s">
        <v>1530</v>
      </c>
      <c r="E658" s="119" t="s">
        <v>2205</v>
      </c>
      <c r="F658" s="119" t="s">
        <v>1211</v>
      </c>
      <c r="G658" s="89">
        <v>4626.0140000000001</v>
      </c>
      <c r="H658" s="89">
        <v>4869.0770000000002</v>
      </c>
      <c r="I658" s="89">
        <v>5241.4930000000004</v>
      </c>
      <c r="J658" s="89">
        <v>3297.7869999999998</v>
      </c>
      <c r="K658" s="89">
        <v>5082.8140000000003</v>
      </c>
      <c r="L658" s="89">
        <v>4182.6509999999998</v>
      </c>
      <c r="M658" s="89">
        <v>4279.8180000000002</v>
      </c>
      <c r="N658" s="89">
        <v>5582.3230000000003</v>
      </c>
      <c r="O658" s="89">
        <v>1248.558</v>
      </c>
      <c r="P658" s="89">
        <v>2180.1570000000002</v>
      </c>
      <c r="Q658" s="89">
        <v>3218.6039999999998</v>
      </c>
      <c r="R658" s="89">
        <v>3566.3620000000001</v>
      </c>
      <c r="S658" s="69">
        <f t="shared" si="11"/>
        <v>47375.657999999996</v>
      </c>
      <c r="T658" s="60"/>
      <c r="U658" s="60"/>
      <c r="V658" s="60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</row>
    <row r="659" spans="1:39" x14ac:dyDescent="0.2">
      <c r="A659" s="183" t="s">
        <v>251</v>
      </c>
      <c r="B659" s="88" t="s">
        <v>1275</v>
      </c>
      <c r="C659" s="88" t="s">
        <v>522</v>
      </c>
      <c r="D659" s="119" t="s">
        <v>1530</v>
      </c>
      <c r="E659" s="119" t="s">
        <v>2205</v>
      </c>
      <c r="F659" s="119" t="s">
        <v>1211</v>
      </c>
      <c r="G659" s="89">
        <v>8934.5709999999999</v>
      </c>
      <c r="H659" s="89">
        <v>8582.17</v>
      </c>
      <c r="I659" s="89">
        <v>8840.5400000000009</v>
      </c>
      <c r="J659" s="89">
        <v>5556.1570000000002</v>
      </c>
      <c r="K659" s="89">
        <v>8042.2460000000001</v>
      </c>
      <c r="L659" s="89">
        <v>7085.0450000000001</v>
      </c>
      <c r="M659" s="89">
        <v>7305.5879999999997</v>
      </c>
      <c r="N659" s="89">
        <v>9472.6380000000008</v>
      </c>
      <c r="O659" s="89">
        <v>2736.0650000000001</v>
      </c>
      <c r="P659" s="89">
        <v>8652.8909999999996</v>
      </c>
      <c r="Q659" s="89">
        <v>7001.384</v>
      </c>
      <c r="R659" s="89">
        <v>7330.7389999999996</v>
      </c>
      <c r="S659" s="69">
        <f t="shared" si="11"/>
        <v>89540.034</v>
      </c>
      <c r="T659" s="60"/>
      <c r="U659" s="60"/>
      <c r="V659" s="60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</row>
    <row r="660" spans="1:39" x14ac:dyDescent="0.2">
      <c r="A660" s="183" t="s">
        <v>251</v>
      </c>
      <c r="B660" s="88" t="s">
        <v>1276</v>
      </c>
      <c r="C660" s="88" t="s">
        <v>522</v>
      </c>
      <c r="D660" s="119" t="s">
        <v>1530</v>
      </c>
      <c r="E660" s="119" t="s">
        <v>2205</v>
      </c>
      <c r="F660" s="119" t="s">
        <v>1211</v>
      </c>
      <c r="G660" s="89">
        <v>7838.4170000000004</v>
      </c>
      <c r="H660" s="89">
        <v>7547.5839999999998</v>
      </c>
      <c r="I660" s="89">
        <v>7770.4070000000002</v>
      </c>
      <c r="J660" s="89">
        <v>4899.8059999999996</v>
      </c>
      <c r="K660" s="89">
        <v>7531.9440000000004</v>
      </c>
      <c r="L660" s="89">
        <v>6220.4989999999998</v>
      </c>
      <c r="M660" s="89">
        <v>6426.3389999999999</v>
      </c>
      <c r="N660" s="89">
        <v>8274.4449999999997</v>
      </c>
      <c r="O660" s="89">
        <v>2389.5990000000002</v>
      </c>
      <c r="P660" s="89">
        <v>7287.7619999999997</v>
      </c>
      <c r="Q660" s="89">
        <v>10741.168</v>
      </c>
      <c r="R660" s="89">
        <v>10313.933000000001</v>
      </c>
      <c r="S660" s="69">
        <f t="shared" si="11"/>
        <v>87241.90300000002</v>
      </c>
      <c r="T660" s="60"/>
      <c r="U660" s="60"/>
      <c r="V660" s="60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</row>
    <row r="661" spans="1:39" x14ac:dyDescent="0.2">
      <c r="A661" s="183" t="s">
        <v>251</v>
      </c>
      <c r="B661" s="88" t="s">
        <v>454</v>
      </c>
      <c r="C661" s="88" t="s">
        <v>522</v>
      </c>
      <c r="D661" s="119" t="s">
        <v>1530</v>
      </c>
      <c r="E661" s="119" t="s">
        <v>2205</v>
      </c>
      <c r="F661" s="119" t="s">
        <v>1211</v>
      </c>
      <c r="G661" s="89">
        <v>2620.703</v>
      </c>
      <c r="H661" s="89">
        <v>2396.7429999999999</v>
      </c>
      <c r="I661" s="89">
        <v>2278.1129999999998</v>
      </c>
      <c r="J661" s="89">
        <v>1054.6410000000001</v>
      </c>
      <c r="K661" s="89">
        <v>2072.9720000000002</v>
      </c>
      <c r="L661" s="89">
        <v>1978.164</v>
      </c>
      <c r="M661" s="89">
        <v>1890.337</v>
      </c>
      <c r="N661" s="89">
        <v>1597.5</v>
      </c>
      <c r="O661" s="89">
        <v>590.55100000000004</v>
      </c>
      <c r="P661" s="89">
        <v>2160.9459999999999</v>
      </c>
      <c r="Q661" s="89">
        <v>4607.3580000000002</v>
      </c>
      <c r="R661" s="89">
        <v>5065.4799999999996</v>
      </c>
      <c r="S661" s="69">
        <f t="shared" si="11"/>
        <v>28313.507999999998</v>
      </c>
      <c r="T661" s="60"/>
      <c r="U661" s="60"/>
      <c r="V661" s="60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</row>
    <row r="662" spans="1:39" x14ac:dyDescent="0.2">
      <c r="A662" s="183" t="s">
        <v>251</v>
      </c>
      <c r="B662" s="88" t="s">
        <v>1277</v>
      </c>
      <c r="C662" s="88" t="s">
        <v>522</v>
      </c>
      <c r="D662" s="119" t="s">
        <v>1530</v>
      </c>
      <c r="E662" s="119" t="s">
        <v>2205</v>
      </c>
      <c r="F662" s="119" t="s">
        <v>1211</v>
      </c>
      <c r="G662" s="89">
        <v>0</v>
      </c>
      <c r="H662" s="89">
        <v>0</v>
      </c>
      <c r="I662" s="89">
        <v>0</v>
      </c>
      <c r="J662" s="89">
        <v>0</v>
      </c>
      <c r="K662" s="89">
        <v>0</v>
      </c>
      <c r="L662" s="89">
        <v>0</v>
      </c>
      <c r="M662" s="89">
        <v>0</v>
      </c>
      <c r="N662" s="89">
        <v>0</v>
      </c>
      <c r="O662" s="89">
        <v>0</v>
      </c>
      <c r="P662" s="89">
        <v>0</v>
      </c>
      <c r="Q662" s="89">
        <v>0</v>
      </c>
      <c r="R662" s="89">
        <v>0</v>
      </c>
      <c r="S662" s="69">
        <f t="shared" si="11"/>
        <v>0</v>
      </c>
      <c r="T662" s="60"/>
      <c r="U662" s="60"/>
      <c r="V662" s="60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</row>
    <row r="663" spans="1:39" x14ac:dyDescent="0.2">
      <c r="A663" s="183" t="s">
        <v>251</v>
      </c>
      <c r="B663" s="88" t="s">
        <v>1278</v>
      </c>
      <c r="C663" s="88" t="s">
        <v>522</v>
      </c>
      <c r="D663" s="119" t="s">
        <v>1530</v>
      </c>
      <c r="E663" s="119" t="s">
        <v>2205</v>
      </c>
      <c r="F663" s="119" t="s">
        <v>1211</v>
      </c>
      <c r="G663" s="89">
        <v>3933.6669999999999</v>
      </c>
      <c r="H663" s="89">
        <v>3559.5309999999999</v>
      </c>
      <c r="I663" s="89">
        <v>3420.66</v>
      </c>
      <c r="J663" s="89">
        <v>1709.473</v>
      </c>
      <c r="K663" s="89">
        <v>3204.11</v>
      </c>
      <c r="L663" s="89">
        <v>2993.7069999999999</v>
      </c>
      <c r="M663" s="89">
        <v>2849.877</v>
      </c>
      <c r="N663" s="89">
        <v>2389.2539999999999</v>
      </c>
      <c r="O663" s="89">
        <v>943.60900000000004</v>
      </c>
      <c r="P663" s="89">
        <v>3353.759</v>
      </c>
      <c r="Q663" s="89">
        <v>5233.6130000000003</v>
      </c>
      <c r="R663" s="89">
        <v>5652.7150000000001</v>
      </c>
      <c r="S663" s="69">
        <f t="shared" si="11"/>
        <v>39243.975000000006</v>
      </c>
      <c r="T663" s="60"/>
      <c r="U663" s="60"/>
      <c r="V663" s="60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</row>
    <row r="664" spans="1:39" x14ac:dyDescent="0.2">
      <c r="A664" s="183" t="s">
        <v>251</v>
      </c>
      <c r="B664" s="88" t="s">
        <v>455</v>
      </c>
      <c r="C664" s="88" t="s">
        <v>522</v>
      </c>
      <c r="D664" s="119" t="s">
        <v>1530</v>
      </c>
      <c r="E664" s="119" t="s">
        <v>2205</v>
      </c>
      <c r="F664" s="119" t="s">
        <v>1211</v>
      </c>
      <c r="G664" s="89">
        <v>3799.0189999999998</v>
      </c>
      <c r="H664" s="89">
        <v>3182.4589999999998</v>
      </c>
      <c r="I664" s="89">
        <v>3283.7359999999999</v>
      </c>
      <c r="J664" s="89">
        <v>1705.509</v>
      </c>
      <c r="K664" s="89">
        <v>3114.154</v>
      </c>
      <c r="L664" s="89">
        <v>2889.1619999999998</v>
      </c>
      <c r="M664" s="89">
        <v>2714.5880000000002</v>
      </c>
      <c r="N664" s="89">
        <v>2266.7170000000001</v>
      </c>
      <c r="O664" s="89">
        <v>918.12900000000002</v>
      </c>
      <c r="P664" s="89">
        <v>3053.6439999999998</v>
      </c>
      <c r="Q664" s="89">
        <v>226.21799999999999</v>
      </c>
      <c r="R664" s="89">
        <v>0</v>
      </c>
      <c r="S664" s="69">
        <f t="shared" si="11"/>
        <v>27153.335000000003</v>
      </c>
      <c r="T664" s="60"/>
      <c r="U664" s="60"/>
      <c r="V664" s="60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</row>
    <row r="665" spans="1:39" x14ac:dyDescent="0.2">
      <c r="A665" s="183" t="s">
        <v>253</v>
      </c>
      <c r="B665" s="88" t="s">
        <v>1279</v>
      </c>
      <c r="C665" s="88" t="s">
        <v>522</v>
      </c>
      <c r="D665" s="119" t="s">
        <v>1530</v>
      </c>
      <c r="E665" s="119" t="s">
        <v>2205</v>
      </c>
      <c r="F665" s="119" t="s">
        <v>1211</v>
      </c>
      <c r="G665" s="89">
        <v>0</v>
      </c>
      <c r="H665" s="89">
        <v>0</v>
      </c>
      <c r="I665" s="89">
        <v>0</v>
      </c>
      <c r="J665" s="89">
        <v>0</v>
      </c>
      <c r="K665" s="89">
        <v>0</v>
      </c>
      <c r="L665" s="89">
        <v>0</v>
      </c>
      <c r="M665" s="89">
        <v>0</v>
      </c>
      <c r="N665" s="89">
        <v>0</v>
      </c>
      <c r="O665" s="89">
        <v>0</v>
      </c>
      <c r="P665" s="89">
        <v>0</v>
      </c>
      <c r="Q665" s="89">
        <v>0</v>
      </c>
      <c r="R665" s="89">
        <v>0</v>
      </c>
      <c r="S665" s="69">
        <f t="shared" si="11"/>
        <v>0</v>
      </c>
      <c r="T665" s="60"/>
      <c r="U665" s="60"/>
      <c r="V665" s="60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</row>
    <row r="666" spans="1:39" x14ac:dyDescent="0.2">
      <c r="A666" s="183" t="s">
        <v>255</v>
      </c>
      <c r="B666" s="88" t="s">
        <v>1280</v>
      </c>
      <c r="C666" s="88" t="s">
        <v>1627</v>
      </c>
      <c r="D666" s="119" t="s">
        <v>1530</v>
      </c>
      <c r="E666" s="119" t="s">
        <v>2205</v>
      </c>
      <c r="F666" s="119" t="s">
        <v>1211</v>
      </c>
      <c r="G666" s="89">
        <v>0</v>
      </c>
      <c r="H666" s="89">
        <v>0</v>
      </c>
      <c r="I666" s="89">
        <v>0</v>
      </c>
      <c r="J666" s="89">
        <v>0</v>
      </c>
      <c r="K666" s="89">
        <v>0</v>
      </c>
      <c r="L666" s="89">
        <v>0</v>
      </c>
      <c r="M666" s="89">
        <v>0</v>
      </c>
      <c r="N666" s="89">
        <v>0</v>
      </c>
      <c r="O666" s="89">
        <v>0</v>
      </c>
      <c r="P666" s="89">
        <v>0</v>
      </c>
      <c r="Q666" s="89">
        <v>0</v>
      </c>
      <c r="R666" s="89">
        <v>0</v>
      </c>
      <c r="S666" s="69">
        <f t="shared" si="11"/>
        <v>0</v>
      </c>
      <c r="T666" s="60"/>
      <c r="U666" s="60"/>
      <c r="V666" s="60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</row>
    <row r="667" spans="1:39" x14ac:dyDescent="0.2">
      <c r="A667" s="183" t="s">
        <v>255</v>
      </c>
      <c r="B667" s="88" t="s">
        <v>1281</v>
      </c>
      <c r="C667" s="88" t="s">
        <v>1627</v>
      </c>
      <c r="D667" s="119" t="s">
        <v>1530</v>
      </c>
      <c r="E667" s="119" t="s">
        <v>2205</v>
      </c>
      <c r="F667" s="119" t="s">
        <v>1211</v>
      </c>
      <c r="G667" s="89">
        <v>4389</v>
      </c>
      <c r="H667" s="89">
        <v>3526.5030000000002</v>
      </c>
      <c r="I667" s="89">
        <v>4103.7520000000004</v>
      </c>
      <c r="J667" s="89">
        <v>3438.5479999999998</v>
      </c>
      <c r="K667" s="89">
        <v>1862.876</v>
      </c>
      <c r="L667" s="89">
        <v>3865.319</v>
      </c>
      <c r="M667" s="89">
        <v>3998.8969999999999</v>
      </c>
      <c r="N667" s="89">
        <v>918.51400000000001</v>
      </c>
      <c r="O667" s="89">
        <v>4411.8450000000003</v>
      </c>
      <c r="P667" s="89">
        <v>4431.2449999999999</v>
      </c>
      <c r="Q667" s="89">
        <v>4585.2269999999999</v>
      </c>
      <c r="R667" s="89">
        <v>4430.6840000000002</v>
      </c>
      <c r="S667" s="69">
        <f t="shared" si="11"/>
        <v>43962.41</v>
      </c>
      <c r="T667" s="60"/>
      <c r="U667" s="60"/>
      <c r="V667" s="60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</row>
    <row r="668" spans="1:39" x14ac:dyDescent="0.2">
      <c r="A668" s="183" t="s">
        <v>255</v>
      </c>
      <c r="B668" s="88" t="s">
        <v>1282</v>
      </c>
      <c r="C668" s="88" t="s">
        <v>1627</v>
      </c>
      <c r="D668" s="119" t="s">
        <v>1530</v>
      </c>
      <c r="E668" s="119" t="s">
        <v>2205</v>
      </c>
      <c r="F668" s="119" t="s">
        <v>1211</v>
      </c>
      <c r="G668" s="89">
        <v>3830.8530000000001</v>
      </c>
      <c r="H668" s="89">
        <v>3159.4029999999998</v>
      </c>
      <c r="I668" s="89">
        <v>3602.75</v>
      </c>
      <c r="J668" s="89">
        <v>3251.06</v>
      </c>
      <c r="K668" s="89">
        <v>2491.085</v>
      </c>
      <c r="L668" s="89">
        <v>3258.9259999999999</v>
      </c>
      <c r="M668" s="89">
        <v>3320.7510000000002</v>
      </c>
      <c r="N668" s="89">
        <v>2308.0529999999999</v>
      </c>
      <c r="O668" s="89">
        <v>3584.0459999999998</v>
      </c>
      <c r="P668" s="89">
        <v>3629.607</v>
      </c>
      <c r="Q668" s="89">
        <v>3751.096</v>
      </c>
      <c r="R668" s="89">
        <v>3427.143</v>
      </c>
      <c r="S668" s="69">
        <f t="shared" si="11"/>
        <v>39614.773000000001</v>
      </c>
      <c r="T668" s="60"/>
      <c r="U668" s="60"/>
      <c r="V668" s="60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</row>
    <row r="669" spans="1:39" x14ac:dyDescent="0.2">
      <c r="A669" s="183" t="s">
        <v>256</v>
      </c>
      <c r="B669" s="88" t="s">
        <v>1283</v>
      </c>
      <c r="C669" s="88" t="s">
        <v>1627</v>
      </c>
      <c r="D669" s="119" t="s">
        <v>1530</v>
      </c>
      <c r="E669" s="119" t="s">
        <v>2205</v>
      </c>
      <c r="F669" s="119" t="s">
        <v>1211</v>
      </c>
      <c r="G669" s="89">
        <v>0</v>
      </c>
      <c r="H669" s="89">
        <v>0</v>
      </c>
      <c r="I669" s="89">
        <v>0</v>
      </c>
      <c r="J669" s="89">
        <v>0</v>
      </c>
      <c r="K669" s="89">
        <v>0</v>
      </c>
      <c r="L669" s="89">
        <v>0</v>
      </c>
      <c r="M669" s="89">
        <v>0</v>
      </c>
      <c r="N669" s="89">
        <v>0</v>
      </c>
      <c r="O669" s="89">
        <v>0</v>
      </c>
      <c r="P669" s="89">
        <v>0</v>
      </c>
      <c r="Q669" s="89">
        <v>0</v>
      </c>
      <c r="R669" s="89">
        <v>0</v>
      </c>
      <c r="S669" s="69">
        <f t="shared" si="11"/>
        <v>0</v>
      </c>
      <c r="T669" s="60"/>
      <c r="U669" s="60"/>
      <c r="V669" s="60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</row>
    <row r="670" spans="1:39" x14ac:dyDescent="0.2">
      <c r="A670" s="183" t="s">
        <v>256</v>
      </c>
      <c r="B670" s="88" t="s">
        <v>1284</v>
      </c>
      <c r="C670" s="88" t="s">
        <v>1627</v>
      </c>
      <c r="D670" s="119" t="s">
        <v>1530</v>
      </c>
      <c r="E670" s="119" t="s">
        <v>2205</v>
      </c>
      <c r="F670" s="119" t="s">
        <v>1211</v>
      </c>
      <c r="G670" s="89">
        <v>11125.433000000001</v>
      </c>
      <c r="H670" s="89">
        <v>5781.826</v>
      </c>
      <c r="I670" s="89">
        <v>0</v>
      </c>
      <c r="J670" s="89">
        <v>0</v>
      </c>
      <c r="K670" s="89">
        <v>0</v>
      </c>
      <c r="L670" s="89">
        <v>0</v>
      </c>
      <c r="M670" s="89">
        <v>0</v>
      </c>
      <c r="N670" s="89">
        <v>0</v>
      </c>
      <c r="O670" s="89">
        <v>0</v>
      </c>
      <c r="P670" s="89">
        <v>0</v>
      </c>
      <c r="Q670" s="89">
        <v>461.77699999999999</v>
      </c>
      <c r="R670" s="89">
        <v>0</v>
      </c>
      <c r="S670" s="69">
        <f t="shared" si="11"/>
        <v>17369.036</v>
      </c>
      <c r="T670" s="60"/>
      <c r="U670" s="60"/>
      <c r="V670" s="60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</row>
    <row r="671" spans="1:39" x14ac:dyDescent="0.2">
      <c r="A671" s="183" t="s">
        <v>256</v>
      </c>
      <c r="B671" s="88" t="s">
        <v>1285</v>
      </c>
      <c r="C671" s="88" t="s">
        <v>1627</v>
      </c>
      <c r="D671" s="119" t="s">
        <v>1530</v>
      </c>
      <c r="E671" s="119" t="s">
        <v>2205</v>
      </c>
      <c r="F671" s="119" t="s">
        <v>1211</v>
      </c>
      <c r="G671" s="89">
        <v>4745.1469999999999</v>
      </c>
      <c r="H671" s="89">
        <v>4197.5510000000004</v>
      </c>
      <c r="I671" s="89">
        <v>4489.2619999999997</v>
      </c>
      <c r="J671" s="89">
        <v>4257.4129999999996</v>
      </c>
      <c r="K671" s="89">
        <v>668.601</v>
      </c>
      <c r="L671" s="89">
        <v>2317.029</v>
      </c>
      <c r="M671" s="89">
        <v>2545.701</v>
      </c>
      <c r="N671" s="89">
        <v>384.98500000000001</v>
      </c>
      <c r="O671" s="89">
        <v>4477.085</v>
      </c>
      <c r="P671" s="89">
        <v>4.16</v>
      </c>
      <c r="Q671" s="89">
        <v>1278.9849999999999</v>
      </c>
      <c r="R671" s="89">
        <v>0</v>
      </c>
      <c r="S671" s="69">
        <f t="shared" si="11"/>
        <v>29365.918999999998</v>
      </c>
      <c r="T671" s="60"/>
      <c r="U671" s="60"/>
      <c r="V671" s="60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</row>
    <row r="672" spans="1:39" x14ac:dyDescent="0.2">
      <c r="A672" s="183" t="s">
        <v>256</v>
      </c>
      <c r="B672" s="88" t="s">
        <v>1460</v>
      </c>
      <c r="C672" s="88" t="s">
        <v>1627</v>
      </c>
      <c r="D672" s="119" t="s">
        <v>1530</v>
      </c>
      <c r="E672" s="119" t="s">
        <v>2205</v>
      </c>
      <c r="F672" s="119" t="s">
        <v>1211</v>
      </c>
      <c r="G672" s="89">
        <v>7595.616</v>
      </c>
      <c r="H672" s="89">
        <v>7160.9080000000004</v>
      </c>
      <c r="I672" s="89">
        <v>7016.9830000000002</v>
      </c>
      <c r="J672" s="89">
        <v>6997.527</v>
      </c>
      <c r="K672" s="89">
        <v>6023.857</v>
      </c>
      <c r="L672" s="89">
        <v>4615.6310000000003</v>
      </c>
      <c r="M672" s="89">
        <v>5082.2240000000002</v>
      </c>
      <c r="N672" s="89">
        <v>2579.4470000000001</v>
      </c>
      <c r="O672" s="89">
        <v>4652.5360000000001</v>
      </c>
      <c r="P672" s="89">
        <v>5294.2619999999997</v>
      </c>
      <c r="Q672" s="89">
        <v>3675.6149999999998</v>
      </c>
      <c r="R672" s="89">
        <v>8260.7620000000006</v>
      </c>
      <c r="S672" s="69">
        <f t="shared" si="11"/>
        <v>68955.368000000002</v>
      </c>
      <c r="T672" s="60"/>
      <c r="U672" s="60"/>
      <c r="V672" s="60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</row>
    <row r="673" spans="1:39" x14ac:dyDescent="0.2">
      <c r="A673" s="183" t="s">
        <v>257</v>
      </c>
      <c r="B673" s="88" t="s">
        <v>1286</v>
      </c>
      <c r="C673" s="88" t="s">
        <v>1627</v>
      </c>
      <c r="D673" s="119" t="s">
        <v>1530</v>
      </c>
      <c r="E673" s="119" t="s">
        <v>2205</v>
      </c>
      <c r="F673" s="119" t="s">
        <v>1211</v>
      </c>
      <c r="G673" s="89">
        <v>380.69</v>
      </c>
      <c r="H673" s="89">
        <v>0</v>
      </c>
      <c r="I673" s="89">
        <v>0</v>
      </c>
      <c r="J673" s="89">
        <v>0</v>
      </c>
      <c r="K673" s="89">
        <v>0</v>
      </c>
      <c r="L673" s="89">
        <v>0</v>
      </c>
      <c r="M673" s="89">
        <v>0</v>
      </c>
      <c r="N673" s="89">
        <v>0</v>
      </c>
      <c r="O673" s="89">
        <v>0</v>
      </c>
      <c r="P673" s="89">
        <v>0</v>
      </c>
      <c r="Q673" s="89">
        <v>0</v>
      </c>
      <c r="R673" s="89">
        <v>61.93</v>
      </c>
      <c r="S673" s="69">
        <f t="shared" si="11"/>
        <v>442.62</v>
      </c>
      <c r="T673" s="60"/>
      <c r="U673" s="60"/>
      <c r="V673" s="60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</row>
    <row r="674" spans="1:39" x14ac:dyDescent="0.2">
      <c r="A674" s="183" t="s">
        <v>257</v>
      </c>
      <c r="B674" s="88" t="s">
        <v>1287</v>
      </c>
      <c r="C674" s="88" t="s">
        <v>1627</v>
      </c>
      <c r="D674" s="119" t="s">
        <v>1530</v>
      </c>
      <c r="E674" s="119" t="s">
        <v>2205</v>
      </c>
      <c r="F674" s="119" t="s">
        <v>1211</v>
      </c>
      <c r="G674" s="89">
        <v>1917.1990000000001</v>
      </c>
      <c r="H674" s="89">
        <v>1822.57</v>
      </c>
      <c r="I674" s="89">
        <v>1992.8510000000001</v>
      </c>
      <c r="J674" s="89">
        <v>1943.5440000000001</v>
      </c>
      <c r="K674" s="89">
        <v>1407.7829999999999</v>
      </c>
      <c r="L674" s="89">
        <v>1743.2739999999999</v>
      </c>
      <c r="M674" s="89">
        <v>1811.6179999999999</v>
      </c>
      <c r="N674" s="89">
        <v>1760.923</v>
      </c>
      <c r="O674" s="89">
        <v>1766.098</v>
      </c>
      <c r="P674" s="89">
        <v>1926.97</v>
      </c>
      <c r="Q674" s="89">
        <v>1619.3140000000001</v>
      </c>
      <c r="R674" s="89">
        <v>1708.152</v>
      </c>
      <c r="S674" s="69">
        <f t="shared" si="11"/>
        <v>21420.296000000002</v>
      </c>
      <c r="T674" s="60"/>
      <c r="U674" s="60"/>
      <c r="V674" s="60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</row>
    <row r="675" spans="1:39" x14ac:dyDescent="0.2">
      <c r="A675" s="183" t="s">
        <v>257</v>
      </c>
      <c r="B675" s="88" t="s">
        <v>1288</v>
      </c>
      <c r="C675" s="88" t="s">
        <v>1627</v>
      </c>
      <c r="D675" s="119" t="s">
        <v>1530</v>
      </c>
      <c r="E675" s="119" t="s">
        <v>2205</v>
      </c>
      <c r="F675" s="119" t="s">
        <v>1211</v>
      </c>
      <c r="G675" s="89">
        <v>936.18299999999999</v>
      </c>
      <c r="H675" s="89">
        <v>978.36699999999996</v>
      </c>
      <c r="I675" s="89">
        <v>1070.2840000000001</v>
      </c>
      <c r="J675" s="89">
        <v>1016.22</v>
      </c>
      <c r="K675" s="89">
        <v>755.41800000000001</v>
      </c>
      <c r="L675" s="89">
        <v>930.71100000000001</v>
      </c>
      <c r="M675" s="89">
        <v>970.67600000000004</v>
      </c>
      <c r="N675" s="89">
        <v>955.053</v>
      </c>
      <c r="O675" s="89">
        <v>767.35599999999999</v>
      </c>
      <c r="P675" s="89">
        <v>766.68600000000004</v>
      </c>
      <c r="Q675" s="89">
        <v>867.36400000000003</v>
      </c>
      <c r="R675" s="89">
        <v>911.00400000000002</v>
      </c>
      <c r="S675" s="69">
        <f t="shared" si="11"/>
        <v>10925.322</v>
      </c>
      <c r="T675" s="60"/>
      <c r="U675" s="60"/>
      <c r="V675" s="60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</row>
    <row r="676" spans="1:39" x14ac:dyDescent="0.2">
      <c r="A676" s="183" t="s">
        <v>266</v>
      </c>
      <c r="B676" s="88" t="s">
        <v>1289</v>
      </c>
      <c r="C676" s="88" t="s">
        <v>1627</v>
      </c>
      <c r="D676" s="119" t="s">
        <v>1530</v>
      </c>
      <c r="E676" s="119" t="s">
        <v>2205</v>
      </c>
      <c r="F676" s="119" t="s">
        <v>1211</v>
      </c>
      <c r="G676" s="89">
        <v>4297.7809999999999</v>
      </c>
      <c r="H676" s="89">
        <v>3992.0059999999999</v>
      </c>
      <c r="I676" s="89">
        <v>4725.5829999999996</v>
      </c>
      <c r="J676" s="89">
        <v>3849.5610000000001</v>
      </c>
      <c r="K676" s="89">
        <v>4245.2849999999999</v>
      </c>
      <c r="L676" s="89">
        <v>4735.6779999999999</v>
      </c>
      <c r="M676" s="89">
        <v>4150.05</v>
      </c>
      <c r="N676" s="89">
        <v>490.71300000000002</v>
      </c>
      <c r="O676" s="89">
        <v>27.713000000000001</v>
      </c>
      <c r="P676" s="89">
        <v>3927.56</v>
      </c>
      <c r="Q676" s="89">
        <v>3927.56</v>
      </c>
      <c r="R676" s="89">
        <v>3358.8629999999998</v>
      </c>
      <c r="S676" s="69">
        <f t="shared" si="11"/>
        <v>41728.352999999996</v>
      </c>
      <c r="T676" s="60"/>
      <c r="U676" s="60"/>
      <c r="V676" s="60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</row>
    <row r="677" spans="1:39" x14ac:dyDescent="0.2">
      <c r="A677" s="183" t="s">
        <v>266</v>
      </c>
      <c r="B677" s="88" t="s">
        <v>1290</v>
      </c>
      <c r="C677" s="88" t="s">
        <v>1627</v>
      </c>
      <c r="D677" s="119" t="s">
        <v>1530</v>
      </c>
      <c r="E677" s="119" t="s">
        <v>2205</v>
      </c>
      <c r="F677" s="119" t="s">
        <v>1211</v>
      </c>
      <c r="G677" s="89">
        <v>4602.223</v>
      </c>
      <c r="H677" s="89">
        <v>4380.7879999999996</v>
      </c>
      <c r="I677" s="89">
        <v>4852.5810000000001</v>
      </c>
      <c r="J677" s="89">
        <v>115.85</v>
      </c>
      <c r="K677" s="89">
        <v>2200.0079999999998</v>
      </c>
      <c r="L677" s="89">
        <v>4891.4350000000004</v>
      </c>
      <c r="M677" s="89">
        <v>4297.59</v>
      </c>
      <c r="N677" s="89">
        <v>616.40300000000002</v>
      </c>
      <c r="O677" s="89">
        <v>0</v>
      </c>
      <c r="P677" s="89">
        <v>3967.9369999999999</v>
      </c>
      <c r="Q677" s="89">
        <v>3967.9369999999999</v>
      </c>
      <c r="R677" s="89">
        <v>3128.8870000000002</v>
      </c>
      <c r="S677" s="69">
        <f t="shared" si="11"/>
        <v>37021.638999999996</v>
      </c>
      <c r="T677" s="60"/>
      <c r="U677" s="60"/>
      <c r="V677" s="60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</row>
    <row r="678" spans="1:39" x14ac:dyDescent="0.2">
      <c r="A678" s="183" t="s">
        <v>266</v>
      </c>
      <c r="B678" s="88" t="s">
        <v>1291</v>
      </c>
      <c r="C678" s="88" t="s">
        <v>1627</v>
      </c>
      <c r="D678" s="119" t="s">
        <v>1530</v>
      </c>
      <c r="E678" s="119" t="s">
        <v>2205</v>
      </c>
      <c r="F678" s="119" t="s">
        <v>1211</v>
      </c>
      <c r="G678" s="89">
        <v>2.98</v>
      </c>
      <c r="H678" s="89">
        <v>69.230999999999995</v>
      </c>
      <c r="I678" s="89">
        <v>0</v>
      </c>
      <c r="J678" s="89">
        <v>454.04599999999999</v>
      </c>
      <c r="K678" s="89">
        <v>37.523000000000003</v>
      </c>
      <c r="L678" s="89">
        <v>20.087</v>
      </c>
      <c r="M678" s="89">
        <v>0</v>
      </c>
      <c r="N678" s="89">
        <v>0</v>
      </c>
      <c r="O678" s="89">
        <v>0</v>
      </c>
      <c r="P678" s="89">
        <v>318.97300000000001</v>
      </c>
      <c r="Q678" s="89">
        <v>318.97300000000001</v>
      </c>
      <c r="R678" s="89">
        <v>142.863</v>
      </c>
      <c r="S678" s="69">
        <f t="shared" si="11"/>
        <v>1364.6759999999999</v>
      </c>
      <c r="T678" s="60"/>
      <c r="U678" s="60"/>
      <c r="V678" s="60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</row>
    <row r="679" spans="1:39" x14ac:dyDescent="0.2">
      <c r="A679" s="183" t="s">
        <v>266</v>
      </c>
      <c r="B679" s="88" t="s">
        <v>1461</v>
      </c>
      <c r="C679" s="88" t="s">
        <v>1627</v>
      </c>
      <c r="D679" s="119" t="s">
        <v>1530</v>
      </c>
      <c r="E679" s="119" t="s">
        <v>2205</v>
      </c>
      <c r="F679" s="119" t="s">
        <v>1211</v>
      </c>
      <c r="G679" s="89">
        <v>0</v>
      </c>
      <c r="H679" s="89">
        <v>0</v>
      </c>
      <c r="I679" s="89">
        <v>0</v>
      </c>
      <c r="J679" s="89">
        <v>0</v>
      </c>
      <c r="K679" s="89">
        <v>0</v>
      </c>
      <c r="L679" s="89">
        <v>0</v>
      </c>
      <c r="M679" s="89">
        <v>0</v>
      </c>
      <c r="N679" s="89">
        <v>0</v>
      </c>
      <c r="O679" s="89">
        <v>0</v>
      </c>
      <c r="P679" s="89">
        <v>0</v>
      </c>
      <c r="Q679" s="89">
        <v>0</v>
      </c>
      <c r="R679" s="89">
        <v>0</v>
      </c>
      <c r="S679" s="69">
        <f t="shared" si="11"/>
        <v>0</v>
      </c>
      <c r="T679" s="60"/>
      <c r="U679" s="60"/>
      <c r="V679" s="60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</row>
    <row r="680" spans="1:39" x14ac:dyDescent="0.2">
      <c r="A680" s="183" t="s">
        <v>266</v>
      </c>
      <c r="B680" s="88" t="s">
        <v>1292</v>
      </c>
      <c r="C680" s="88" t="s">
        <v>1627</v>
      </c>
      <c r="D680" s="119" t="s">
        <v>1530</v>
      </c>
      <c r="E680" s="119" t="s">
        <v>2205</v>
      </c>
      <c r="F680" s="119" t="s">
        <v>1211</v>
      </c>
      <c r="G680" s="89">
        <v>3738.145</v>
      </c>
      <c r="H680" s="89">
        <v>3405.4870000000001</v>
      </c>
      <c r="I680" s="89">
        <v>3864.2089999999998</v>
      </c>
      <c r="J680" s="89">
        <v>3213.3609999999999</v>
      </c>
      <c r="K680" s="89">
        <v>2310.4870000000001</v>
      </c>
      <c r="L680" s="89">
        <v>106.426</v>
      </c>
      <c r="M680" s="89">
        <v>2646.511</v>
      </c>
      <c r="N680" s="89">
        <v>112.536</v>
      </c>
      <c r="O680" s="89">
        <v>0</v>
      </c>
      <c r="P680" s="89">
        <v>3528.1239999999998</v>
      </c>
      <c r="Q680" s="89">
        <v>3528.1239999999998</v>
      </c>
      <c r="R680" s="89">
        <v>2526.578</v>
      </c>
      <c r="S680" s="69">
        <f t="shared" si="11"/>
        <v>28979.988000000001</v>
      </c>
      <c r="T680" s="60"/>
      <c r="U680" s="60"/>
      <c r="V680" s="60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</row>
    <row r="681" spans="1:39" x14ac:dyDescent="0.2">
      <c r="A681" s="183" t="s">
        <v>266</v>
      </c>
      <c r="B681" s="88" t="s">
        <v>1462</v>
      </c>
      <c r="C681" s="88" t="s">
        <v>1627</v>
      </c>
      <c r="D681" s="119" t="s">
        <v>1530</v>
      </c>
      <c r="E681" s="119" t="s">
        <v>2205</v>
      </c>
      <c r="F681" s="119" t="s">
        <v>1211</v>
      </c>
      <c r="G681" s="89">
        <v>0</v>
      </c>
      <c r="H681" s="89">
        <v>0</v>
      </c>
      <c r="I681" s="89">
        <v>0</v>
      </c>
      <c r="J681" s="89">
        <v>0</v>
      </c>
      <c r="K681" s="89">
        <v>0</v>
      </c>
      <c r="L681" s="89">
        <v>0</v>
      </c>
      <c r="M681" s="89">
        <v>0</v>
      </c>
      <c r="N681" s="89">
        <v>0</v>
      </c>
      <c r="O681" s="89">
        <v>16.190000000000001</v>
      </c>
      <c r="P681" s="89">
        <v>0</v>
      </c>
      <c r="Q681" s="89">
        <v>0</v>
      </c>
      <c r="R681" s="89">
        <v>0</v>
      </c>
      <c r="S681" s="69">
        <f t="shared" si="11"/>
        <v>16.190000000000001</v>
      </c>
      <c r="T681" s="60"/>
      <c r="U681" s="60"/>
      <c r="V681" s="60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</row>
    <row r="682" spans="1:39" x14ac:dyDescent="0.2">
      <c r="A682" s="183" t="s">
        <v>266</v>
      </c>
      <c r="B682" s="88" t="s">
        <v>1293</v>
      </c>
      <c r="C682" s="88" t="s">
        <v>1627</v>
      </c>
      <c r="D682" s="119" t="s">
        <v>1530</v>
      </c>
      <c r="E682" s="119" t="s">
        <v>2205</v>
      </c>
      <c r="F682" s="119" t="s">
        <v>1211</v>
      </c>
      <c r="G682" s="89">
        <v>5073.5349999999999</v>
      </c>
      <c r="H682" s="89">
        <v>4731.8919999999998</v>
      </c>
      <c r="I682" s="89">
        <v>5347.5519999999997</v>
      </c>
      <c r="J682" s="89">
        <v>4314.7439999999997</v>
      </c>
      <c r="K682" s="89">
        <v>3807.9989999999998</v>
      </c>
      <c r="L682" s="89">
        <v>4798.4380000000001</v>
      </c>
      <c r="M682" s="89">
        <v>3855.1840000000002</v>
      </c>
      <c r="N682" s="89">
        <v>82.626999999999995</v>
      </c>
      <c r="O682" s="89">
        <v>0</v>
      </c>
      <c r="P682" s="89">
        <v>3826.4189999999999</v>
      </c>
      <c r="Q682" s="89">
        <v>3826.4189999999999</v>
      </c>
      <c r="R682" s="89">
        <v>3276.5149999999999</v>
      </c>
      <c r="S682" s="69">
        <f t="shared" si="11"/>
        <v>42941.324000000001</v>
      </c>
      <c r="T682" s="60"/>
      <c r="U682" s="60"/>
      <c r="V682" s="60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</row>
    <row r="683" spans="1:39" x14ac:dyDescent="0.2">
      <c r="A683" s="183" t="s">
        <v>266</v>
      </c>
      <c r="B683" s="88" t="s">
        <v>1294</v>
      </c>
      <c r="C683" s="88" t="s">
        <v>1627</v>
      </c>
      <c r="D683" s="119" t="s">
        <v>1530</v>
      </c>
      <c r="E683" s="119" t="s">
        <v>2205</v>
      </c>
      <c r="F683" s="119" t="s">
        <v>1211</v>
      </c>
      <c r="G683" s="89">
        <v>0</v>
      </c>
      <c r="H683" s="89">
        <v>0</v>
      </c>
      <c r="I683" s="89">
        <v>0</v>
      </c>
      <c r="J683" s="89">
        <v>0</v>
      </c>
      <c r="K683" s="89">
        <v>0</v>
      </c>
      <c r="L683" s="89">
        <v>0</v>
      </c>
      <c r="M683" s="89">
        <v>0</v>
      </c>
      <c r="N683" s="89">
        <v>0</v>
      </c>
      <c r="O683" s="89">
        <v>0</v>
      </c>
      <c r="P683" s="89">
        <v>0</v>
      </c>
      <c r="Q683" s="89">
        <v>0</v>
      </c>
      <c r="R683" s="89">
        <v>1386.2349999999999</v>
      </c>
      <c r="S683" s="69">
        <f t="shared" si="11"/>
        <v>1386.2349999999999</v>
      </c>
      <c r="T683" s="60"/>
      <c r="U683" s="60"/>
      <c r="V683" s="60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</row>
    <row r="684" spans="1:39" x14ac:dyDescent="0.2">
      <c r="A684" s="183" t="s">
        <v>1586</v>
      </c>
      <c r="B684" s="88" t="s">
        <v>1623</v>
      </c>
      <c r="C684" s="88" t="s">
        <v>1627</v>
      </c>
      <c r="D684" s="119" t="s">
        <v>1530</v>
      </c>
      <c r="E684" s="119" t="s">
        <v>2205</v>
      </c>
      <c r="F684" s="119" t="s">
        <v>1211</v>
      </c>
      <c r="G684" s="89">
        <v>20269.874</v>
      </c>
      <c r="H684" s="89">
        <v>18872.602999999999</v>
      </c>
      <c r="I684" s="89">
        <v>21416.370999999999</v>
      </c>
      <c r="J684" s="89">
        <v>14427.745999999999</v>
      </c>
      <c r="K684" s="89">
        <v>19652.791000000001</v>
      </c>
      <c r="L684" s="89">
        <v>20420.629000000001</v>
      </c>
      <c r="M684" s="89">
        <v>19561.374</v>
      </c>
      <c r="N684" s="89">
        <v>2500.6260000000002</v>
      </c>
      <c r="O684" s="89">
        <v>0</v>
      </c>
      <c r="P684" s="89">
        <v>17425.595000000001</v>
      </c>
      <c r="Q684" s="89">
        <v>15792.724</v>
      </c>
      <c r="R684" s="89">
        <v>16568.023000000001</v>
      </c>
      <c r="S684" s="69">
        <f t="shared" si="11"/>
        <v>186908.35599999997</v>
      </c>
      <c r="T684" s="60"/>
      <c r="U684" s="60"/>
      <c r="V684" s="60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</row>
    <row r="685" spans="1:39" x14ac:dyDescent="0.2">
      <c r="A685" s="183" t="s">
        <v>267</v>
      </c>
      <c r="B685" s="88" t="s">
        <v>1295</v>
      </c>
      <c r="C685" s="88" t="s">
        <v>1627</v>
      </c>
      <c r="D685" s="119" t="s">
        <v>1530</v>
      </c>
      <c r="E685" s="119" t="s">
        <v>2205</v>
      </c>
      <c r="F685" s="119" t="s">
        <v>1211</v>
      </c>
      <c r="G685" s="89">
        <v>348.52199999999999</v>
      </c>
      <c r="H685" s="89">
        <v>312.97199999999998</v>
      </c>
      <c r="I685" s="89">
        <v>267.34399999999999</v>
      </c>
      <c r="J685" s="89">
        <v>83.721000000000004</v>
      </c>
      <c r="K685" s="89">
        <v>275.84300000000002</v>
      </c>
      <c r="L685" s="89">
        <v>308.54500000000002</v>
      </c>
      <c r="M685" s="89">
        <v>292.48700000000002</v>
      </c>
      <c r="N685" s="89">
        <v>149.60499999999999</v>
      </c>
      <c r="O685" s="89">
        <v>212.61</v>
      </c>
      <c r="P685" s="89">
        <v>193.935</v>
      </c>
      <c r="Q685" s="89">
        <v>265.25799999999998</v>
      </c>
      <c r="R685" s="89">
        <v>251.327</v>
      </c>
      <c r="S685" s="69">
        <f t="shared" si="11"/>
        <v>2962.1689999999999</v>
      </c>
      <c r="T685" s="60"/>
      <c r="U685" s="60"/>
      <c r="V685" s="60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</row>
    <row r="686" spans="1:39" x14ac:dyDescent="0.2">
      <c r="A686" s="183" t="s">
        <v>267</v>
      </c>
      <c r="B686" s="88" t="s">
        <v>1463</v>
      </c>
      <c r="C686" s="88" t="s">
        <v>1627</v>
      </c>
      <c r="D686" s="119" t="s">
        <v>1530</v>
      </c>
      <c r="E686" s="119" t="s">
        <v>2205</v>
      </c>
      <c r="F686" s="119" t="s">
        <v>1211</v>
      </c>
      <c r="G686" s="89">
        <v>0</v>
      </c>
      <c r="H686" s="89">
        <v>0</v>
      </c>
      <c r="I686" s="89">
        <v>0</v>
      </c>
      <c r="J686" s="89">
        <v>0</v>
      </c>
      <c r="K686" s="89">
        <v>0</v>
      </c>
      <c r="L686" s="89">
        <v>0</v>
      </c>
      <c r="M686" s="89">
        <v>0</v>
      </c>
      <c r="N686" s="89">
        <v>0</v>
      </c>
      <c r="O686" s="89">
        <v>0</v>
      </c>
      <c r="P686" s="89">
        <v>0</v>
      </c>
      <c r="Q686" s="89">
        <v>0</v>
      </c>
      <c r="R686" s="89">
        <v>0</v>
      </c>
      <c r="S686" s="69">
        <f t="shared" si="11"/>
        <v>0</v>
      </c>
      <c r="T686" s="60"/>
      <c r="U686" s="60"/>
      <c r="V686" s="60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</row>
    <row r="687" spans="1:39" x14ac:dyDescent="0.2">
      <c r="A687" s="183" t="s">
        <v>268</v>
      </c>
      <c r="B687" s="88" t="s">
        <v>1296</v>
      </c>
      <c r="C687" s="88" t="s">
        <v>1627</v>
      </c>
      <c r="D687" s="119" t="s">
        <v>1530</v>
      </c>
      <c r="E687" s="119" t="s">
        <v>2205</v>
      </c>
      <c r="F687" s="119" t="s">
        <v>1211</v>
      </c>
      <c r="G687" s="89">
        <v>0</v>
      </c>
      <c r="H687" s="89">
        <v>0</v>
      </c>
      <c r="I687" s="89">
        <v>0</v>
      </c>
      <c r="J687" s="89">
        <v>0</v>
      </c>
      <c r="K687" s="89">
        <v>0</v>
      </c>
      <c r="L687" s="89">
        <v>0</v>
      </c>
      <c r="M687" s="89">
        <v>1739.528</v>
      </c>
      <c r="N687" s="89">
        <v>0</v>
      </c>
      <c r="O687" s="89">
        <v>0</v>
      </c>
      <c r="P687" s="89">
        <v>1076.8150000000001</v>
      </c>
      <c r="Q687" s="89">
        <v>2549.277</v>
      </c>
      <c r="R687" s="89">
        <v>1822.1210000000001</v>
      </c>
      <c r="S687" s="69">
        <f t="shared" si="11"/>
        <v>7187.741</v>
      </c>
      <c r="T687" s="60"/>
      <c r="U687" s="60"/>
      <c r="V687" s="60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</row>
    <row r="688" spans="1:39" x14ac:dyDescent="0.2">
      <c r="A688" s="183" t="s">
        <v>268</v>
      </c>
      <c r="B688" s="88" t="s">
        <v>1297</v>
      </c>
      <c r="C688" s="88" t="s">
        <v>1627</v>
      </c>
      <c r="D688" s="119" t="s">
        <v>1530</v>
      </c>
      <c r="E688" s="119" t="s">
        <v>2205</v>
      </c>
      <c r="F688" s="119" t="s">
        <v>1211</v>
      </c>
      <c r="G688" s="89">
        <v>0</v>
      </c>
      <c r="H688" s="89">
        <v>0</v>
      </c>
      <c r="I688" s="89">
        <v>0</v>
      </c>
      <c r="J688" s="89">
        <v>0</v>
      </c>
      <c r="K688" s="89">
        <v>0</v>
      </c>
      <c r="L688" s="89">
        <v>0</v>
      </c>
      <c r="M688" s="89">
        <v>2408.1080000000002</v>
      </c>
      <c r="N688" s="89">
        <v>0</v>
      </c>
      <c r="O688" s="89">
        <v>0</v>
      </c>
      <c r="P688" s="89">
        <v>3643.7330000000002</v>
      </c>
      <c r="Q688" s="89">
        <v>4941.6189999999997</v>
      </c>
      <c r="R688" s="89">
        <v>5156.2190000000001</v>
      </c>
      <c r="S688" s="69">
        <f t="shared" si="11"/>
        <v>16149.679</v>
      </c>
      <c r="T688" s="60"/>
      <c r="U688" s="60"/>
      <c r="V688" s="60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</row>
    <row r="689" spans="1:39" x14ac:dyDescent="0.2">
      <c r="A689" s="183" t="s">
        <v>268</v>
      </c>
      <c r="B689" s="88" t="s">
        <v>1849</v>
      </c>
      <c r="C689" s="88" t="s">
        <v>1627</v>
      </c>
      <c r="D689" s="119" t="s">
        <v>1530</v>
      </c>
      <c r="E689" s="119" t="s">
        <v>2205</v>
      </c>
      <c r="F689" s="119" t="s">
        <v>1211</v>
      </c>
      <c r="G689" s="89">
        <v>13018.343999999999</v>
      </c>
      <c r="H689" s="89">
        <v>12615.8</v>
      </c>
      <c r="I689" s="89">
        <v>18768</v>
      </c>
      <c r="J689" s="89">
        <v>11037.6</v>
      </c>
      <c r="K689" s="89">
        <v>15973.7</v>
      </c>
      <c r="L689" s="89">
        <v>16220.2</v>
      </c>
      <c r="M689" s="89">
        <v>11753.12</v>
      </c>
      <c r="N689" s="89">
        <v>7277.6809999999996</v>
      </c>
      <c r="O689" s="89">
        <v>8678</v>
      </c>
      <c r="P689" s="89">
        <v>10546.552</v>
      </c>
      <c r="Q689" s="89">
        <v>8384.2129999999997</v>
      </c>
      <c r="R689" s="89">
        <v>8496.86</v>
      </c>
      <c r="S689" s="69">
        <f t="shared" si="11"/>
        <v>142770.07</v>
      </c>
      <c r="T689" s="60"/>
      <c r="U689" s="60"/>
      <c r="V689" s="60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</row>
    <row r="690" spans="1:39" x14ac:dyDescent="0.2">
      <c r="A690" s="183" t="s">
        <v>270</v>
      </c>
      <c r="B690" s="88" t="s">
        <v>1298</v>
      </c>
      <c r="C690" s="88" t="s">
        <v>1627</v>
      </c>
      <c r="D690" s="119" t="s">
        <v>1530</v>
      </c>
      <c r="E690" s="119" t="s">
        <v>2205</v>
      </c>
      <c r="F690" s="119" t="s">
        <v>1211</v>
      </c>
      <c r="G690" s="89">
        <v>15662.001</v>
      </c>
      <c r="H690" s="89">
        <v>14437.175999999999</v>
      </c>
      <c r="I690" s="89">
        <v>8537.375</v>
      </c>
      <c r="J690" s="89">
        <v>8210.4269999999997</v>
      </c>
      <c r="K690" s="89">
        <v>15149.563</v>
      </c>
      <c r="L690" s="89">
        <v>2952.3270000000002</v>
      </c>
      <c r="M690" s="89">
        <v>12900.213</v>
      </c>
      <c r="N690" s="89">
        <v>14423.441000000001</v>
      </c>
      <c r="O690" s="89">
        <v>13781.902</v>
      </c>
      <c r="P690" s="89">
        <v>13348.268</v>
      </c>
      <c r="Q690" s="89">
        <v>13805.971</v>
      </c>
      <c r="R690" s="89">
        <v>14385.392</v>
      </c>
      <c r="S690" s="69">
        <f t="shared" si="11"/>
        <v>147594.05599999998</v>
      </c>
      <c r="T690" s="60"/>
      <c r="U690" s="60"/>
      <c r="V690" s="60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</row>
    <row r="691" spans="1:39" x14ac:dyDescent="0.2">
      <c r="A691" s="183" t="s">
        <v>270</v>
      </c>
      <c r="B691" s="88" t="s">
        <v>1299</v>
      </c>
      <c r="C691" s="88" t="s">
        <v>1627</v>
      </c>
      <c r="D691" s="119" t="s">
        <v>1530</v>
      </c>
      <c r="E691" s="119" t="s">
        <v>2205</v>
      </c>
      <c r="F691" s="119" t="s">
        <v>1211</v>
      </c>
      <c r="G691" s="89">
        <v>10961.166999999999</v>
      </c>
      <c r="H691" s="89">
        <v>9324</v>
      </c>
      <c r="I691" s="89">
        <v>5135.3100000000004</v>
      </c>
      <c r="J691" s="89">
        <v>6330.4690000000001</v>
      </c>
      <c r="K691" s="89">
        <v>10821.05</v>
      </c>
      <c r="L691" s="89">
        <v>2696.125</v>
      </c>
      <c r="M691" s="89">
        <v>4347.9799999999996</v>
      </c>
      <c r="N691" s="89">
        <v>8007.1769999999997</v>
      </c>
      <c r="O691" s="89">
        <v>10612.026</v>
      </c>
      <c r="P691" s="89">
        <v>9702.9529999999995</v>
      </c>
      <c r="Q691" s="89">
        <v>9355.9750000000004</v>
      </c>
      <c r="R691" s="89">
        <v>9791.2690000000002</v>
      </c>
      <c r="S691" s="69">
        <f t="shared" si="11"/>
        <v>97085.500999999989</v>
      </c>
      <c r="T691" s="60"/>
      <c r="U691" s="60"/>
      <c r="V691" s="60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</row>
    <row r="692" spans="1:39" x14ac:dyDescent="0.2">
      <c r="A692" s="183" t="s">
        <v>270</v>
      </c>
      <c r="B692" s="88" t="s">
        <v>1300</v>
      </c>
      <c r="C692" s="88" t="s">
        <v>1627</v>
      </c>
      <c r="D692" s="119" t="s">
        <v>1530</v>
      </c>
      <c r="E692" s="119" t="s">
        <v>2205</v>
      </c>
      <c r="F692" s="119" t="s">
        <v>1211</v>
      </c>
      <c r="G692" s="89">
        <v>11193.561</v>
      </c>
      <c r="H692" s="89">
        <v>7853.9930000000004</v>
      </c>
      <c r="I692" s="89">
        <v>1479.249</v>
      </c>
      <c r="J692" s="89">
        <v>5517.1390000000001</v>
      </c>
      <c r="K692" s="89">
        <v>8311.0360000000001</v>
      </c>
      <c r="L692" s="89">
        <v>1704.2529999999999</v>
      </c>
      <c r="M692" s="89">
        <v>4017.384</v>
      </c>
      <c r="N692" s="89">
        <v>9362.4989999999998</v>
      </c>
      <c r="O692" s="89">
        <v>8216.3719999999994</v>
      </c>
      <c r="P692" s="89">
        <v>8045.5050000000001</v>
      </c>
      <c r="Q692" s="89">
        <v>7845.7030000000004</v>
      </c>
      <c r="R692" s="89">
        <v>8593.0830000000005</v>
      </c>
      <c r="S692" s="69">
        <f t="shared" si="11"/>
        <v>82139.777000000002</v>
      </c>
      <c r="T692" s="60"/>
      <c r="U692" s="60"/>
      <c r="V692" s="60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</row>
    <row r="693" spans="1:39" x14ac:dyDescent="0.2">
      <c r="A693" s="183" t="s">
        <v>270</v>
      </c>
      <c r="B693" s="88" t="s">
        <v>1301</v>
      </c>
      <c r="C693" s="88" t="s">
        <v>1627</v>
      </c>
      <c r="D693" s="119" t="s">
        <v>1530</v>
      </c>
      <c r="E693" s="119" t="s">
        <v>2205</v>
      </c>
      <c r="F693" s="119" t="s">
        <v>1211</v>
      </c>
      <c r="G693" s="89">
        <v>2490.3890000000001</v>
      </c>
      <c r="H693" s="89">
        <v>1502.492</v>
      </c>
      <c r="I693" s="89">
        <v>0</v>
      </c>
      <c r="J693" s="89">
        <v>374.07799999999997</v>
      </c>
      <c r="K693" s="89">
        <v>0</v>
      </c>
      <c r="L693" s="89">
        <v>948.96900000000005</v>
      </c>
      <c r="M693" s="89">
        <v>79.063999999999993</v>
      </c>
      <c r="N693" s="89">
        <v>0</v>
      </c>
      <c r="O693" s="89">
        <v>173.86</v>
      </c>
      <c r="P693" s="89">
        <v>0</v>
      </c>
      <c r="Q693" s="89">
        <v>0</v>
      </c>
      <c r="R693" s="89">
        <v>1484.2339999999999</v>
      </c>
      <c r="S693" s="69">
        <f t="shared" si="11"/>
        <v>7053.0860000000011</v>
      </c>
      <c r="T693" s="60"/>
      <c r="U693" s="60"/>
      <c r="V693" s="60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</row>
    <row r="694" spans="1:39" x14ac:dyDescent="0.2">
      <c r="A694" s="183" t="s">
        <v>270</v>
      </c>
      <c r="B694" s="88" t="s">
        <v>1464</v>
      </c>
      <c r="C694" s="88" t="s">
        <v>1627</v>
      </c>
      <c r="D694" s="119" t="s">
        <v>1530</v>
      </c>
      <c r="E694" s="119" t="s">
        <v>2205</v>
      </c>
      <c r="F694" s="119" t="s">
        <v>1211</v>
      </c>
      <c r="G694" s="89">
        <v>2258.6709999999998</v>
      </c>
      <c r="H694" s="89">
        <v>3393.105</v>
      </c>
      <c r="I694" s="89">
        <v>17.059999999999999</v>
      </c>
      <c r="J694" s="89">
        <v>3046.3130000000001</v>
      </c>
      <c r="K694" s="89">
        <v>1973.039</v>
      </c>
      <c r="L694" s="89">
        <v>1382.212</v>
      </c>
      <c r="M694" s="89">
        <v>558.22799999999995</v>
      </c>
      <c r="N694" s="89">
        <v>5.9039999999999999</v>
      </c>
      <c r="O694" s="89">
        <v>323.91800000000001</v>
      </c>
      <c r="P694" s="89">
        <v>0</v>
      </c>
      <c r="Q694" s="89">
        <v>0</v>
      </c>
      <c r="R694" s="89">
        <v>0</v>
      </c>
      <c r="S694" s="69">
        <f t="shared" si="11"/>
        <v>12958.45</v>
      </c>
      <c r="T694" s="60"/>
      <c r="U694" s="60"/>
      <c r="V694" s="60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</row>
    <row r="695" spans="1:39" x14ac:dyDescent="0.2">
      <c r="A695" s="183" t="s">
        <v>270</v>
      </c>
      <c r="B695" s="88" t="s">
        <v>1302</v>
      </c>
      <c r="C695" s="88" t="s">
        <v>1627</v>
      </c>
      <c r="D695" s="119" t="s">
        <v>1530</v>
      </c>
      <c r="E695" s="119" t="s">
        <v>2205</v>
      </c>
      <c r="F695" s="119" t="s">
        <v>1211</v>
      </c>
      <c r="G695" s="89">
        <v>15435.049000000001</v>
      </c>
      <c r="H695" s="89">
        <v>13759.028</v>
      </c>
      <c r="I695" s="89">
        <v>6173.9570000000003</v>
      </c>
      <c r="J695" s="89">
        <v>7312.7</v>
      </c>
      <c r="K695" s="89">
        <v>13564.764999999999</v>
      </c>
      <c r="L695" s="89">
        <v>3495.6590000000001</v>
      </c>
      <c r="M695" s="89">
        <v>5088.223</v>
      </c>
      <c r="N695" s="89">
        <v>13255.579</v>
      </c>
      <c r="O695" s="89">
        <v>12540.566000000001</v>
      </c>
      <c r="P695" s="89">
        <v>12392.109</v>
      </c>
      <c r="Q695" s="89">
        <v>11879.83</v>
      </c>
      <c r="R695" s="89">
        <v>13374.678</v>
      </c>
      <c r="S695" s="69">
        <f t="shared" si="11"/>
        <v>128272.143</v>
      </c>
      <c r="T695" s="60"/>
      <c r="U695" s="60"/>
      <c r="V695" s="60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</row>
    <row r="696" spans="1:39" x14ac:dyDescent="0.2">
      <c r="A696" s="183" t="s">
        <v>270</v>
      </c>
      <c r="B696" s="88" t="s">
        <v>1303</v>
      </c>
      <c r="C696" s="88" t="s">
        <v>1627</v>
      </c>
      <c r="D696" s="119" t="s">
        <v>1530</v>
      </c>
      <c r="E696" s="119" t="s">
        <v>2205</v>
      </c>
      <c r="F696" s="119" t="s">
        <v>1211</v>
      </c>
      <c r="G696" s="89">
        <v>14039.305</v>
      </c>
      <c r="H696" s="89">
        <v>13069.01</v>
      </c>
      <c r="I696" s="89">
        <v>6933.6750000000002</v>
      </c>
      <c r="J696" s="89">
        <v>6603.5749999999998</v>
      </c>
      <c r="K696" s="89">
        <v>11204.606</v>
      </c>
      <c r="L696" s="89">
        <v>3611.0419999999999</v>
      </c>
      <c r="M696" s="89">
        <v>8259.9660000000003</v>
      </c>
      <c r="N696" s="89">
        <v>12470.335999999999</v>
      </c>
      <c r="O696" s="89">
        <v>12068.198</v>
      </c>
      <c r="P696" s="89">
        <v>11661.565000000001</v>
      </c>
      <c r="Q696" s="89">
        <v>11858.377</v>
      </c>
      <c r="R696" s="89">
        <v>12667.778</v>
      </c>
      <c r="S696" s="69">
        <f t="shared" si="11"/>
        <v>124447.433</v>
      </c>
      <c r="T696" s="60"/>
      <c r="U696" s="60"/>
      <c r="V696" s="60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</row>
    <row r="697" spans="1:39" x14ac:dyDescent="0.2">
      <c r="A697" s="183" t="s">
        <v>270</v>
      </c>
      <c r="B697" s="88" t="s">
        <v>2186</v>
      </c>
      <c r="C697" s="88" t="s">
        <v>1627</v>
      </c>
      <c r="D697" s="119" t="s">
        <v>1530</v>
      </c>
      <c r="E697" s="119" t="s">
        <v>2205</v>
      </c>
      <c r="F697" s="119" t="s">
        <v>1211</v>
      </c>
      <c r="G697" s="89"/>
      <c r="H697" s="89"/>
      <c r="I697" s="89"/>
      <c r="J697" s="89"/>
      <c r="K697" s="89"/>
      <c r="L697" s="89">
        <v>0</v>
      </c>
      <c r="M697" s="89">
        <v>0</v>
      </c>
      <c r="N697" s="89">
        <v>6828.5810000000001</v>
      </c>
      <c r="O697" s="89">
        <v>3431.48</v>
      </c>
      <c r="P697" s="89">
        <v>2201.2829999999999</v>
      </c>
      <c r="Q697" s="89">
        <v>4871.3140000000003</v>
      </c>
      <c r="R697" s="89">
        <v>2748.8850000000002</v>
      </c>
      <c r="S697" s="69">
        <f t="shared" si="11"/>
        <v>20081.542999999998</v>
      </c>
      <c r="T697" s="60"/>
      <c r="U697" s="60"/>
      <c r="V697" s="60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</row>
    <row r="698" spans="1:39" x14ac:dyDescent="0.2">
      <c r="A698" s="183" t="s">
        <v>1587</v>
      </c>
      <c r="B698" s="88" t="s">
        <v>1538</v>
      </c>
      <c r="C698" s="88" t="s">
        <v>1627</v>
      </c>
      <c r="D698" s="119" t="s">
        <v>1530</v>
      </c>
      <c r="E698" s="119" t="s">
        <v>2205</v>
      </c>
      <c r="F698" s="119" t="s">
        <v>1211</v>
      </c>
      <c r="G698" s="89">
        <v>2608.73</v>
      </c>
      <c r="H698" s="89">
        <v>2039.0170000000001</v>
      </c>
      <c r="I698" s="89">
        <v>1828.1469999999999</v>
      </c>
      <c r="J698" s="89">
        <v>1016.256</v>
      </c>
      <c r="K698" s="89">
        <v>1200.3579999999999</v>
      </c>
      <c r="L698" s="89">
        <v>135.65899999999999</v>
      </c>
      <c r="M698" s="89">
        <v>0</v>
      </c>
      <c r="N698" s="89">
        <v>0</v>
      </c>
      <c r="O698" s="89">
        <v>0</v>
      </c>
      <c r="P698" s="89">
        <v>0</v>
      </c>
      <c r="Q698" s="89">
        <v>3456.8249999999998</v>
      </c>
      <c r="R698" s="89">
        <v>2948.6570000000002</v>
      </c>
      <c r="S698" s="69">
        <f t="shared" si="11"/>
        <v>15233.648999999998</v>
      </c>
      <c r="T698" s="60"/>
      <c r="U698" s="60"/>
      <c r="V698" s="60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</row>
    <row r="699" spans="1:39" x14ac:dyDescent="0.2">
      <c r="A699" s="183" t="s">
        <v>1588</v>
      </c>
      <c r="B699" s="88" t="s">
        <v>2187</v>
      </c>
      <c r="C699" s="88" t="s">
        <v>1627</v>
      </c>
      <c r="D699" s="119" t="s">
        <v>1530</v>
      </c>
      <c r="E699" s="119" t="s">
        <v>2205</v>
      </c>
      <c r="F699" s="119" t="s">
        <v>1211</v>
      </c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>
        <v>6903.2759999999998</v>
      </c>
      <c r="S699" s="69">
        <f t="shared" si="11"/>
        <v>6903.2759999999998</v>
      </c>
      <c r="T699" s="60"/>
      <c r="U699" s="60"/>
      <c r="V699" s="60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</row>
    <row r="700" spans="1:39" x14ac:dyDescent="0.2">
      <c r="A700" s="183" t="s">
        <v>1588</v>
      </c>
      <c r="B700" s="88" t="s">
        <v>2188</v>
      </c>
      <c r="C700" s="88" t="s">
        <v>1627</v>
      </c>
      <c r="D700" s="119" t="s">
        <v>1530</v>
      </c>
      <c r="E700" s="119" t="s">
        <v>2205</v>
      </c>
      <c r="F700" s="119" t="s">
        <v>1211</v>
      </c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>
        <v>0</v>
      </c>
      <c r="S700" s="69">
        <f t="shared" si="11"/>
        <v>0</v>
      </c>
      <c r="T700" s="60"/>
      <c r="U700" s="60"/>
      <c r="V700" s="60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</row>
    <row r="701" spans="1:39" x14ac:dyDescent="0.2">
      <c r="A701" s="183" t="s">
        <v>272</v>
      </c>
      <c r="B701" s="88" t="s">
        <v>1465</v>
      </c>
      <c r="C701" s="88" t="s">
        <v>1627</v>
      </c>
      <c r="D701" s="119" t="s">
        <v>1530</v>
      </c>
      <c r="E701" s="119" t="s">
        <v>2205</v>
      </c>
      <c r="F701" s="119" t="s">
        <v>1211</v>
      </c>
      <c r="G701" s="89">
        <v>15066.971</v>
      </c>
      <c r="H701" s="89">
        <v>13604.397000000001</v>
      </c>
      <c r="I701" s="89">
        <v>14502.24</v>
      </c>
      <c r="J701" s="89">
        <v>10456.219999999999</v>
      </c>
      <c r="K701" s="89">
        <v>12638.370999999999</v>
      </c>
      <c r="L701" s="89">
        <v>13678.513999999999</v>
      </c>
      <c r="M701" s="89">
        <v>14448.169</v>
      </c>
      <c r="N701" s="89">
        <v>1924.8530000000001</v>
      </c>
      <c r="O701" s="89">
        <v>4648.6379999999999</v>
      </c>
      <c r="P701" s="89">
        <v>15481.993</v>
      </c>
      <c r="Q701" s="89">
        <v>11597.058000000001</v>
      </c>
      <c r="R701" s="89">
        <v>9387.4030000000002</v>
      </c>
      <c r="S701" s="69">
        <f t="shared" si="11"/>
        <v>137434.82699999999</v>
      </c>
      <c r="T701" s="60"/>
      <c r="U701" s="60"/>
      <c r="V701" s="60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</row>
    <row r="702" spans="1:39" x14ac:dyDescent="0.2">
      <c r="A702" s="183" t="s">
        <v>277</v>
      </c>
      <c r="B702" s="88" t="s">
        <v>1304</v>
      </c>
      <c r="C702" s="88" t="s">
        <v>522</v>
      </c>
      <c r="D702" s="119" t="s">
        <v>1530</v>
      </c>
      <c r="E702" s="119" t="s">
        <v>2205</v>
      </c>
      <c r="F702" s="119" t="s">
        <v>1211</v>
      </c>
      <c r="G702" s="89">
        <v>1201.393</v>
      </c>
      <c r="H702" s="89">
        <v>103.379</v>
      </c>
      <c r="I702" s="89">
        <v>225.476</v>
      </c>
      <c r="J702" s="89">
        <v>69.585999999999999</v>
      </c>
      <c r="K702" s="89">
        <v>238.67400000000001</v>
      </c>
      <c r="L702" s="89">
        <v>0</v>
      </c>
      <c r="M702" s="89">
        <v>251.042</v>
      </c>
      <c r="N702" s="89">
        <v>116.532</v>
      </c>
      <c r="O702" s="89">
        <v>5.4589999999999996</v>
      </c>
      <c r="P702" s="89">
        <v>0</v>
      </c>
      <c r="Q702" s="89">
        <v>63.143000000000001</v>
      </c>
      <c r="R702" s="89">
        <v>222.89500000000001</v>
      </c>
      <c r="S702" s="69">
        <f t="shared" si="11"/>
        <v>2497.5790000000002</v>
      </c>
      <c r="T702" s="60"/>
      <c r="U702" s="60"/>
      <c r="V702" s="60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</row>
    <row r="703" spans="1:39" x14ac:dyDescent="0.2">
      <c r="A703" s="183" t="s">
        <v>277</v>
      </c>
      <c r="B703" s="88" t="s">
        <v>1305</v>
      </c>
      <c r="C703" s="88" t="s">
        <v>522</v>
      </c>
      <c r="D703" s="119" t="s">
        <v>1530</v>
      </c>
      <c r="E703" s="119" t="s">
        <v>2205</v>
      </c>
      <c r="F703" s="119" t="s">
        <v>1211</v>
      </c>
      <c r="G703" s="89">
        <v>0</v>
      </c>
      <c r="H703" s="89">
        <v>0</v>
      </c>
      <c r="I703" s="89">
        <v>0</v>
      </c>
      <c r="J703" s="89">
        <v>0</v>
      </c>
      <c r="K703" s="89">
        <v>0</v>
      </c>
      <c r="L703" s="89">
        <v>0</v>
      </c>
      <c r="M703" s="89">
        <v>0</v>
      </c>
      <c r="N703" s="89">
        <v>0</v>
      </c>
      <c r="O703" s="89">
        <v>0</v>
      </c>
      <c r="P703" s="89">
        <v>0</v>
      </c>
      <c r="Q703" s="89">
        <v>0</v>
      </c>
      <c r="R703" s="89">
        <v>0</v>
      </c>
      <c r="S703" s="69">
        <f t="shared" si="11"/>
        <v>0</v>
      </c>
      <c r="T703" s="60"/>
      <c r="U703" s="60"/>
      <c r="V703" s="60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</row>
    <row r="704" spans="1:39" x14ac:dyDescent="0.2">
      <c r="A704" s="183" t="s">
        <v>277</v>
      </c>
      <c r="B704" s="88" t="s">
        <v>1306</v>
      </c>
      <c r="C704" s="88" t="s">
        <v>522</v>
      </c>
      <c r="D704" s="119" t="s">
        <v>1530</v>
      </c>
      <c r="E704" s="119" t="s">
        <v>2205</v>
      </c>
      <c r="F704" s="119" t="s">
        <v>1211</v>
      </c>
      <c r="G704" s="89">
        <v>0</v>
      </c>
      <c r="H704" s="89">
        <v>0</v>
      </c>
      <c r="I704" s="89">
        <v>0</v>
      </c>
      <c r="J704" s="89">
        <v>0</v>
      </c>
      <c r="K704" s="89">
        <v>0</v>
      </c>
      <c r="L704" s="89">
        <v>0</v>
      </c>
      <c r="M704" s="89">
        <v>0</v>
      </c>
      <c r="N704" s="89">
        <v>0</v>
      </c>
      <c r="O704" s="89">
        <v>0</v>
      </c>
      <c r="P704" s="89">
        <v>0</v>
      </c>
      <c r="Q704" s="89">
        <v>0</v>
      </c>
      <c r="R704" s="89">
        <v>0</v>
      </c>
      <c r="S704" s="69">
        <f t="shared" si="11"/>
        <v>0</v>
      </c>
      <c r="T704" s="60"/>
      <c r="U704" s="60"/>
      <c r="V704" s="60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</row>
    <row r="705" spans="1:39" x14ac:dyDescent="0.2">
      <c r="A705" s="183" t="s">
        <v>277</v>
      </c>
      <c r="B705" s="88" t="s">
        <v>1307</v>
      </c>
      <c r="C705" s="88" t="s">
        <v>522</v>
      </c>
      <c r="D705" s="119" t="s">
        <v>1530</v>
      </c>
      <c r="E705" s="119" t="s">
        <v>2205</v>
      </c>
      <c r="F705" s="119" t="s">
        <v>1211</v>
      </c>
      <c r="G705" s="89">
        <v>0</v>
      </c>
      <c r="H705" s="89">
        <v>0</v>
      </c>
      <c r="I705" s="89">
        <v>0</v>
      </c>
      <c r="J705" s="89">
        <v>0</v>
      </c>
      <c r="K705" s="89">
        <v>0</v>
      </c>
      <c r="L705" s="89">
        <v>0</v>
      </c>
      <c r="M705" s="89">
        <v>0</v>
      </c>
      <c r="N705" s="89">
        <v>0</v>
      </c>
      <c r="O705" s="89">
        <v>0</v>
      </c>
      <c r="P705" s="89">
        <v>0</v>
      </c>
      <c r="Q705" s="89">
        <v>0</v>
      </c>
      <c r="R705" s="89">
        <v>0</v>
      </c>
      <c r="S705" s="69">
        <f t="shared" si="11"/>
        <v>0</v>
      </c>
      <c r="T705" s="60"/>
      <c r="U705" s="60"/>
      <c r="V705" s="60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</row>
    <row r="706" spans="1:39" x14ac:dyDescent="0.2">
      <c r="A706" s="183" t="s">
        <v>277</v>
      </c>
      <c r="B706" s="88" t="s">
        <v>1308</v>
      </c>
      <c r="C706" s="88" t="s">
        <v>522</v>
      </c>
      <c r="D706" s="119" t="s">
        <v>1530</v>
      </c>
      <c r="E706" s="119" t="s">
        <v>2205</v>
      </c>
      <c r="F706" s="119" t="s">
        <v>1211</v>
      </c>
      <c r="G706" s="89">
        <v>0</v>
      </c>
      <c r="H706" s="89">
        <v>0</v>
      </c>
      <c r="I706" s="89">
        <v>0</v>
      </c>
      <c r="J706" s="89">
        <v>0</v>
      </c>
      <c r="K706" s="89">
        <v>0</v>
      </c>
      <c r="L706" s="89">
        <v>0</v>
      </c>
      <c r="M706" s="89">
        <v>0</v>
      </c>
      <c r="N706" s="89">
        <v>0</v>
      </c>
      <c r="O706" s="89">
        <v>0</v>
      </c>
      <c r="P706" s="89">
        <v>0</v>
      </c>
      <c r="Q706" s="89">
        <v>0</v>
      </c>
      <c r="R706" s="89">
        <v>0</v>
      </c>
      <c r="S706" s="69">
        <f t="shared" si="11"/>
        <v>0</v>
      </c>
      <c r="T706" s="60"/>
      <c r="U706" s="60"/>
      <c r="V706" s="60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</row>
    <row r="707" spans="1:39" x14ac:dyDescent="0.2">
      <c r="A707" s="183" t="s">
        <v>277</v>
      </c>
      <c r="B707" s="88" t="s">
        <v>1309</v>
      </c>
      <c r="C707" s="88" t="s">
        <v>522</v>
      </c>
      <c r="D707" s="119" t="s">
        <v>1530</v>
      </c>
      <c r="E707" s="119" t="s">
        <v>2205</v>
      </c>
      <c r="F707" s="119" t="s">
        <v>1211</v>
      </c>
      <c r="G707" s="89">
        <v>3529.43</v>
      </c>
      <c r="H707" s="89">
        <v>4573.7449999999999</v>
      </c>
      <c r="I707" s="89">
        <v>4849.8580000000002</v>
      </c>
      <c r="J707" s="89">
        <v>4684.2809999999999</v>
      </c>
      <c r="K707" s="89">
        <v>4661.7</v>
      </c>
      <c r="L707" s="89">
        <v>7.79</v>
      </c>
      <c r="M707" s="89">
        <v>4432.098</v>
      </c>
      <c r="N707" s="89">
        <v>4263.1750000000002</v>
      </c>
      <c r="O707" s="89">
        <v>1822.0740000000001</v>
      </c>
      <c r="P707" s="89">
        <v>5011.518</v>
      </c>
      <c r="Q707" s="89">
        <v>4700.7120000000004</v>
      </c>
      <c r="R707" s="89">
        <v>4282.0929999999998</v>
      </c>
      <c r="S707" s="69">
        <f t="shared" si="11"/>
        <v>46818.473999999995</v>
      </c>
      <c r="T707" s="60"/>
      <c r="U707" s="60"/>
      <c r="V707" s="60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</row>
    <row r="708" spans="1:39" x14ac:dyDescent="0.2">
      <c r="A708" s="183" t="s">
        <v>278</v>
      </c>
      <c r="B708" s="88" t="s">
        <v>1310</v>
      </c>
      <c r="C708" s="88" t="s">
        <v>522</v>
      </c>
      <c r="D708" s="119" t="s">
        <v>1530</v>
      </c>
      <c r="E708" s="119" t="s">
        <v>2205</v>
      </c>
      <c r="F708" s="119" t="s">
        <v>1211</v>
      </c>
      <c r="G708" s="89">
        <v>2599.56</v>
      </c>
      <c r="H708" s="89">
        <v>330.18200000000002</v>
      </c>
      <c r="I708" s="89">
        <v>880.79200000000003</v>
      </c>
      <c r="J708" s="89">
        <v>674.02800000000002</v>
      </c>
      <c r="K708" s="89">
        <v>572.221</v>
      </c>
      <c r="L708" s="89">
        <v>2.8260000000000001</v>
      </c>
      <c r="M708" s="89">
        <v>1715.9880000000001</v>
      </c>
      <c r="N708" s="89">
        <v>484.12400000000002</v>
      </c>
      <c r="O708" s="89">
        <v>663.78099999999995</v>
      </c>
      <c r="P708" s="89">
        <v>124.55200000000001</v>
      </c>
      <c r="Q708" s="89">
        <v>125.11</v>
      </c>
      <c r="R708" s="89">
        <v>903.52599999999995</v>
      </c>
      <c r="S708" s="69">
        <f t="shared" si="11"/>
        <v>9076.6899999999987</v>
      </c>
      <c r="T708" s="60"/>
      <c r="U708" s="60"/>
      <c r="V708" s="60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</row>
    <row r="709" spans="1:39" x14ac:dyDescent="0.2">
      <c r="A709" s="183" t="s">
        <v>278</v>
      </c>
      <c r="B709" s="88" t="s">
        <v>1311</v>
      </c>
      <c r="C709" s="88" t="s">
        <v>522</v>
      </c>
      <c r="D709" s="119" t="s">
        <v>1530</v>
      </c>
      <c r="E709" s="119" t="s">
        <v>2205</v>
      </c>
      <c r="F709" s="119" t="s">
        <v>1211</v>
      </c>
      <c r="G709" s="89">
        <v>8058.1019999999999</v>
      </c>
      <c r="H709" s="89">
        <v>7657.7129999999997</v>
      </c>
      <c r="I709" s="89">
        <v>8319.2749999999996</v>
      </c>
      <c r="J709" s="89">
        <v>4030.877</v>
      </c>
      <c r="K709" s="89">
        <v>5818.8450000000003</v>
      </c>
      <c r="L709" s="89">
        <v>3.0230000000000001</v>
      </c>
      <c r="M709" s="89">
        <v>6041.8540000000003</v>
      </c>
      <c r="N709" s="89">
        <v>5161.4840000000004</v>
      </c>
      <c r="O709" s="89">
        <v>1753.71</v>
      </c>
      <c r="P709" s="89">
        <v>1430.797</v>
      </c>
      <c r="Q709" s="89">
        <v>1179.8800000000001</v>
      </c>
      <c r="R709" s="89">
        <v>5888.7640000000001</v>
      </c>
      <c r="S709" s="69">
        <f t="shared" si="11"/>
        <v>55344.323999999993</v>
      </c>
      <c r="T709" s="60"/>
      <c r="U709" s="60"/>
      <c r="V709" s="60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</row>
    <row r="710" spans="1:39" x14ac:dyDescent="0.2">
      <c r="A710" s="183" t="s">
        <v>280</v>
      </c>
      <c r="B710" s="88" t="s">
        <v>456</v>
      </c>
      <c r="C710" s="88" t="s">
        <v>522</v>
      </c>
      <c r="D710" s="119" t="s">
        <v>1530</v>
      </c>
      <c r="E710" s="119" t="s">
        <v>2205</v>
      </c>
      <c r="F710" s="119" t="s">
        <v>1211</v>
      </c>
      <c r="G710" s="89">
        <v>6000.2330000000002</v>
      </c>
      <c r="H710" s="89">
        <v>5751.799</v>
      </c>
      <c r="I710" s="89">
        <v>4447.6189999999997</v>
      </c>
      <c r="J710" s="89">
        <v>4455.5410000000002</v>
      </c>
      <c r="K710" s="89">
        <v>5378.1660000000002</v>
      </c>
      <c r="L710" s="89">
        <v>4622.7659999999996</v>
      </c>
      <c r="M710" s="89">
        <v>3741.7020000000002</v>
      </c>
      <c r="N710" s="89">
        <v>4259.8590000000004</v>
      </c>
      <c r="O710" s="89">
        <v>838.32399999999996</v>
      </c>
      <c r="P710" s="89">
        <v>5266.79</v>
      </c>
      <c r="Q710" s="89">
        <v>4339.2640000000001</v>
      </c>
      <c r="R710" s="89">
        <v>5751.9290000000001</v>
      </c>
      <c r="S710" s="69">
        <f t="shared" si="11"/>
        <v>54853.991999999998</v>
      </c>
      <c r="T710" s="60"/>
      <c r="U710" s="60"/>
      <c r="V710" s="60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</row>
    <row r="711" spans="1:39" x14ac:dyDescent="0.2">
      <c r="A711" s="183" t="s">
        <v>280</v>
      </c>
      <c r="B711" s="88" t="s">
        <v>1466</v>
      </c>
      <c r="C711" s="88" t="s">
        <v>522</v>
      </c>
      <c r="D711" s="119" t="s">
        <v>1530</v>
      </c>
      <c r="E711" s="119" t="s">
        <v>2205</v>
      </c>
      <c r="F711" s="119" t="s">
        <v>1211</v>
      </c>
      <c r="G711" s="89">
        <v>6164.1689999999999</v>
      </c>
      <c r="H711" s="89">
        <v>5951.3540000000003</v>
      </c>
      <c r="I711" s="89">
        <v>4561.8059999999996</v>
      </c>
      <c r="J711" s="89">
        <v>5269.6040000000003</v>
      </c>
      <c r="K711" s="89">
        <v>6405.6030000000001</v>
      </c>
      <c r="L711" s="89">
        <v>5518.6890000000003</v>
      </c>
      <c r="M711" s="89">
        <v>4559.0709999999999</v>
      </c>
      <c r="N711" s="89">
        <v>4902.2579999999998</v>
      </c>
      <c r="O711" s="89">
        <v>607.03399999999999</v>
      </c>
      <c r="P711" s="89">
        <v>0</v>
      </c>
      <c r="Q711" s="89">
        <v>0</v>
      </c>
      <c r="R711" s="89">
        <v>720.346</v>
      </c>
      <c r="S711" s="69">
        <f t="shared" si="11"/>
        <v>44659.934000000001</v>
      </c>
      <c r="T711" s="60"/>
      <c r="U711" s="60"/>
      <c r="V711" s="60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</row>
    <row r="712" spans="1:39" x14ac:dyDescent="0.2">
      <c r="A712" s="183" t="s">
        <v>280</v>
      </c>
      <c r="B712" s="88" t="s">
        <v>1312</v>
      </c>
      <c r="C712" s="88" t="s">
        <v>522</v>
      </c>
      <c r="D712" s="119" t="s">
        <v>1530</v>
      </c>
      <c r="E712" s="119" t="s">
        <v>2205</v>
      </c>
      <c r="F712" s="119" t="s">
        <v>1211</v>
      </c>
      <c r="G712" s="89">
        <v>3843.2710000000002</v>
      </c>
      <c r="H712" s="89">
        <v>3713.5070000000001</v>
      </c>
      <c r="I712" s="89">
        <v>2860.9769999999999</v>
      </c>
      <c r="J712" s="89">
        <v>3033.0970000000002</v>
      </c>
      <c r="K712" s="89">
        <v>3442.0120000000002</v>
      </c>
      <c r="L712" s="89">
        <v>2790.8</v>
      </c>
      <c r="M712" s="89">
        <v>2452.0920000000001</v>
      </c>
      <c r="N712" s="89">
        <v>3001.1930000000002</v>
      </c>
      <c r="O712" s="89">
        <v>562.40300000000002</v>
      </c>
      <c r="P712" s="89">
        <v>3241.9229999999998</v>
      </c>
      <c r="Q712" s="89">
        <v>2598.9830000000002</v>
      </c>
      <c r="R712" s="89">
        <v>3136.1909999999998</v>
      </c>
      <c r="S712" s="69">
        <f t="shared" si="11"/>
        <v>34676.449000000001</v>
      </c>
      <c r="T712" s="60"/>
      <c r="U712" s="60"/>
      <c r="V712" s="60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</row>
    <row r="713" spans="1:39" x14ac:dyDescent="0.2">
      <c r="A713" s="183" t="s">
        <v>280</v>
      </c>
      <c r="B713" s="88" t="s">
        <v>1313</v>
      </c>
      <c r="C713" s="88" t="s">
        <v>522</v>
      </c>
      <c r="D713" s="119" t="s">
        <v>1530</v>
      </c>
      <c r="E713" s="119" t="s">
        <v>2205</v>
      </c>
      <c r="F713" s="119" t="s">
        <v>1211</v>
      </c>
      <c r="G713" s="89">
        <v>7777.3810000000003</v>
      </c>
      <c r="H713" s="89">
        <v>6427.2449999999999</v>
      </c>
      <c r="I713" s="89">
        <v>5411.1319999999996</v>
      </c>
      <c r="J713" s="89">
        <v>5717.2349999999997</v>
      </c>
      <c r="K713" s="89">
        <v>6433.1549999999997</v>
      </c>
      <c r="L713" s="89">
        <v>5833.616</v>
      </c>
      <c r="M713" s="89">
        <v>4826.47</v>
      </c>
      <c r="N713" s="89">
        <v>5407.3130000000001</v>
      </c>
      <c r="O713" s="89">
        <v>1045.9390000000001</v>
      </c>
      <c r="P713" s="89">
        <v>5563.2079999999996</v>
      </c>
      <c r="Q713" s="89">
        <v>3989.5059999999999</v>
      </c>
      <c r="R713" s="89">
        <v>2675.085</v>
      </c>
      <c r="S713" s="69">
        <f t="shared" ref="S713:S776" si="12">SUM(G713:R713)</f>
        <v>61107.285000000003</v>
      </c>
      <c r="T713" s="60"/>
      <c r="U713" s="60"/>
      <c r="V713" s="60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</row>
    <row r="714" spans="1:39" x14ac:dyDescent="0.2">
      <c r="A714" s="183" t="s">
        <v>280</v>
      </c>
      <c r="B714" s="88" t="s">
        <v>1467</v>
      </c>
      <c r="C714" s="88" t="s">
        <v>522</v>
      </c>
      <c r="D714" s="119" t="s">
        <v>1530</v>
      </c>
      <c r="E714" s="119" t="s">
        <v>2205</v>
      </c>
      <c r="F714" s="119" t="s">
        <v>1211</v>
      </c>
      <c r="G714" s="89">
        <v>0</v>
      </c>
      <c r="H714" s="89">
        <v>0</v>
      </c>
      <c r="I714" s="89">
        <v>0</v>
      </c>
      <c r="J714" s="89">
        <v>67.606999999999999</v>
      </c>
      <c r="K714" s="89">
        <v>377.65</v>
      </c>
      <c r="L714" s="89">
        <v>325.58</v>
      </c>
      <c r="M714" s="89">
        <v>264.91199999999998</v>
      </c>
      <c r="N714" s="89">
        <v>298.54000000000002</v>
      </c>
      <c r="O714" s="89">
        <v>50.223999999999997</v>
      </c>
      <c r="P714" s="89">
        <v>210.27</v>
      </c>
      <c r="Q714" s="89">
        <v>234.852</v>
      </c>
      <c r="R714" s="89">
        <v>292.66899999999998</v>
      </c>
      <c r="S714" s="69">
        <f t="shared" si="12"/>
        <v>2122.3040000000001</v>
      </c>
      <c r="T714" s="60"/>
      <c r="U714" s="60"/>
      <c r="V714" s="60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</row>
    <row r="715" spans="1:39" x14ac:dyDescent="0.2">
      <c r="A715" s="183" t="s">
        <v>280</v>
      </c>
      <c r="B715" s="88" t="s">
        <v>457</v>
      </c>
      <c r="C715" s="88" t="s">
        <v>522</v>
      </c>
      <c r="D715" s="119" t="s">
        <v>1530</v>
      </c>
      <c r="E715" s="119" t="s">
        <v>2205</v>
      </c>
      <c r="F715" s="119" t="s">
        <v>1211</v>
      </c>
      <c r="G715" s="89">
        <v>10855.057000000001</v>
      </c>
      <c r="H715" s="89">
        <v>7327.1890000000003</v>
      </c>
      <c r="I715" s="89">
        <v>5959.4040000000005</v>
      </c>
      <c r="J715" s="89">
        <v>4546.51</v>
      </c>
      <c r="K715" s="89">
        <v>6821.4120000000003</v>
      </c>
      <c r="L715" s="89">
        <v>6222.1549999999997</v>
      </c>
      <c r="M715" s="89">
        <v>4788.4530000000004</v>
      </c>
      <c r="N715" s="89">
        <v>5498.1940000000004</v>
      </c>
      <c r="O715" s="89">
        <v>630.78300000000002</v>
      </c>
      <c r="P715" s="89">
        <v>5355.9489999999996</v>
      </c>
      <c r="Q715" s="89">
        <v>5156.5389999999998</v>
      </c>
      <c r="R715" s="89">
        <v>6278.7939999999999</v>
      </c>
      <c r="S715" s="69">
        <f t="shared" si="12"/>
        <v>69440.438999999998</v>
      </c>
      <c r="T715" s="60"/>
      <c r="U715" s="60"/>
      <c r="V715" s="60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</row>
    <row r="716" spans="1:39" x14ac:dyDescent="0.2">
      <c r="A716" s="183" t="s">
        <v>281</v>
      </c>
      <c r="B716" s="88" t="s">
        <v>1314</v>
      </c>
      <c r="C716" s="88" t="s">
        <v>522</v>
      </c>
      <c r="D716" s="119" t="s">
        <v>1530</v>
      </c>
      <c r="E716" s="119" t="s">
        <v>2205</v>
      </c>
      <c r="F716" s="119" t="s">
        <v>1211</v>
      </c>
      <c r="G716" s="89">
        <v>8760.0190000000002</v>
      </c>
      <c r="H716" s="89">
        <v>10698.258</v>
      </c>
      <c r="I716" s="89">
        <v>17868.133999999998</v>
      </c>
      <c r="J716" s="89">
        <v>4559.3419999999996</v>
      </c>
      <c r="K716" s="89">
        <v>6816.41</v>
      </c>
      <c r="L716" s="89">
        <v>4083.502</v>
      </c>
      <c r="M716" s="89">
        <v>2300.9540000000002</v>
      </c>
      <c r="N716" s="89">
        <v>5626.46</v>
      </c>
      <c r="O716" s="89">
        <v>0</v>
      </c>
      <c r="P716" s="89">
        <v>0</v>
      </c>
      <c r="Q716" s="89">
        <v>0</v>
      </c>
      <c r="R716" s="89">
        <v>1848.5740000000001</v>
      </c>
      <c r="S716" s="69">
        <f t="shared" si="12"/>
        <v>62561.652999999998</v>
      </c>
      <c r="T716" s="60"/>
      <c r="U716" s="60"/>
      <c r="V716" s="60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</row>
    <row r="717" spans="1:39" x14ac:dyDescent="0.2">
      <c r="A717" s="183" t="s">
        <v>281</v>
      </c>
      <c r="B717" s="88" t="s">
        <v>1315</v>
      </c>
      <c r="C717" s="88" t="s">
        <v>522</v>
      </c>
      <c r="D717" s="119" t="s">
        <v>1530</v>
      </c>
      <c r="E717" s="119" t="s">
        <v>2205</v>
      </c>
      <c r="F717" s="119" t="s">
        <v>1211</v>
      </c>
      <c r="G717" s="89">
        <v>1181.3900000000001</v>
      </c>
      <c r="H717" s="89">
        <v>1523.057</v>
      </c>
      <c r="I717" s="89">
        <v>2524.0279999999998</v>
      </c>
      <c r="J717" s="89">
        <v>483.59800000000001</v>
      </c>
      <c r="K717" s="89">
        <v>1741.3589999999999</v>
      </c>
      <c r="L717" s="89">
        <v>686.12800000000004</v>
      </c>
      <c r="M717" s="89">
        <v>552.351</v>
      </c>
      <c r="N717" s="89">
        <v>1819.9829999999999</v>
      </c>
      <c r="O717" s="89">
        <v>0</v>
      </c>
      <c r="P717" s="89">
        <v>0</v>
      </c>
      <c r="Q717" s="89">
        <v>0</v>
      </c>
      <c r="R717" s="89">
        <v>589.35</v>
      </c>
      <c r="S717" s="69">
        <f t="shared" si="12"/>
        <v>11101.244000000001</v>
      </c>
      <c r="T717" s="60"/>
      <c r="U717" s="60"/>
      <c r="V717" s="60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</row>
    <row r="718" spans="1:39" x14ac:dyDescent="0.2">
      <c r="A718" s="183" t="s">
        <v>281</v>
      </c>
      <c r="B718" s="88" t="s">
        <v>1316</v>
      </c>
      <c r="C718" s="88" t="s">
        <v>522</v>
      </c>
      <c r="D718" s="119" t="s">
        <v>1530</v>
      </c>
      <c r="E718" s="119" t="s">
        <v>2205</v>
      </c>
      <c r="F718" s="119" t="s">
        <v>1211</v>
      </c>
      <c r="G718" s="89">
        <v>0</v>
      </c>
      <c r="H718" s="89">
        <v>0</v>
      </c>
      <c r="I718" s="89">
        <v>0</v>
      </c>
      <c r="J718" s="89">
        <v>0</v>
      </c>
      <c r="K718" s="89">
        <v>257.43599999999998</v>
      </c>
      <c r="L718" s="89">
        <v>0</v>
      </c>
      <c r="M718" s="89">
        <v>0</v>
      </c>
      <c r="N718" s="89">
        <v>0</v>
      </c>
      <c r="O718" s="89">
        <v>0</v>
      </c>
      <c r="P718" s="89">
        <v>0</v>
      </c>
      <c r="Q718" s="89">
        <v>0</v>
      </c>
      <c r="R718" s="89">
        <v>0</v>
      </c>
      <c r="S718" s="69">
        <f t="shared" si="12"/>
        <v>257.43599999999998</v>
      </c>
      <c r="T718" s="60"/>
      <c r="U718" s="60"/>
      <c r="V718" s="60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</row>
    <row r="719" spans="1:39" x14ac:dyDescent="0.2">
      <c r="A719" s="183" t="s">
        <v>281</v>
      </c>
      <c r="B719" s="88" t="s">
        <v>1317</v>
      </c>
      <c r="C719" s="88" t="s">
        <v>522</v>
      </c>
      <c r="D719" s="119" t="s">
        <v>1530</v>
      </c>
      <c r="E719" s="119" t="s">
        <v>2205</v>
      </c>
      <c r="F719" s="119" t="s">
        <v>1211</v>
      </c>
      <c r="G719" s="89">
        <v>3165.7350000000001</v>
      </c>
      <c r="H719" s="89">
        <v>294.053</v>
      </c>
      <c r="I719" s="89">
        <v>2970.2579999999998</v>
      </c>
      <c r="J719" s="89">
        <v>506.82299999999998</v>
      </c>
      <c r="K719" s="89">
        <v>2477.4740000000002</v>
      </c>
      <c r="L719" s="89">
        <v>2473.1990000000001</v>
      </c>
      <c r="M719" s="89">
        <v>1194.373</v>
      </c>
      <c r="N719" s="89">
        <v>3445.8</v>
      </c>
      <c r="O719" s="89">
        <v>0</v>
      </c>
      <c r="P719" s="89">
        <v>0</v>
      </c>
      <c r="Q719" s="89">
        <v>0</v>
      </c>
      <c r="R719" s="89">
        <v>1341.52</v>
      </c>
      <c r="S719" s="69">
        <f t="shared" si="12"/>
        <v>17869.235000000001</v>
      </c>
      <c r="T719" s="60"/>
      <c r="U719" s="60"/>
      <c r="V719" s="60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</row>
    <row r="720" spans="1:39" x14ac:dyDescent="0.2">
      <c r="A720" s="183" t="s">
        <v>281</v>
      </c>
      <c r="B720" s="88" t="s">
        <v>1318</v>
      </c>
      <c r="C720" s="88" t="s">
        <v>522</v>
      </c>
      <c r="D720" s="119" t="s">
        <v>1530</v>
      </c>
      <c r="E720" s="119" t="s">
        <v>2205</v>
      </c>
      <c r="F720" s="119" t="s">
        <v>1211</v>
      </c>
      <c r="G720" s="89">
        <v>0</v>
      </c>
      <c r="H720" s="89">
        <v>0</v>
      </c>
      <c r="I720" s="89">
        <v>289.66399999999999</v>
      </c>
      <c r="J720" s="89">
        <v>0</v>
      </c>
      <c r="K720" s="89">
        <v>0</v>
      </c>
      <c r="L720" s="89">
        <v>0</v>
      </c>
      <c r="M720" s="89">
        <v>0</v>
      </c>
      <c r="N720" s="89">
        <v>0</v>
      </c>
      <c r="O720" s="89">
        <v>0</v>
      </c>
      <c r="P720" s="89">
        <v>0</v>
      </c>
      <c r="Q720" s="89">
        <v>0</v>
      </c>
      <c r="R720" s="89">
        <v>0</v>
      </c>
      <c r="S720" s="69">
        <f t="shared" si="12"/>
        <v>289.66399999999999</v>
      </c>
      <c r="T720" s="60"/>
      <c r="U720" s="60"/>
      <c r="V720" s="60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</row>
    <row r="721" spans="1:39" x14ac:dyDescent="0.2">
      <c r="A721" s="183" t="s">
        <v>281</v>
      </c>
      <c r="B721" s="88" t="s">
        <v>1319</v>
      </c>
      <c r="C721" s="88" t="s">
        <v>522</v>
      </c>
      <c r="D721" s="119" t="s">
        <v>1530</v>
      </c>
      <c r="E721" s="119" t="s">
        <v>2205</v>
      </c>
      <c r="F721" s="119" t="s">
        <v>1211</v>
      </c>
      <c r="G721" s="89">
        <v>1703.0940000000001</v>
      </c>
      <c r="H721" s="89">
        <v>1965.894</v>
      </c>
      <c r="I721" s="89">
        <v>3626.1030000000001</v>
      </c>
      <c r="J721" s="89">
        <v>382.93799999999999</v>
      </c>
      <c r="K721" s="89">
        <v>1351.635</v>
      </c>
      <c r="L721" s="89">
        <v>788.95500000000004</v>
      </c>
      <c r="M721" s="89">
        <v>566.649</v>
      </c>
      <c r="N721" s="89">
        <v>1008.102</v>
      </c>
      <c r="O721" s="89">
        <v>0</v>
      </c>
      <c r="P721" s="89">
        <v>0</v>
      </c>
      <c r="Q721" s="89">
        <v>80.650000000000006</v>
      </c>
      <c r="R721" s="89">
        <v>426.46100000000001</v>
      </c>
      <c r="S721" s="69">
        <f t="shared" si="12"/>
        <v>11900.481</v>
      </c>
      <c r="T721" s="60"/>
      <c r="U721" s="60"/>
      <c r="V721" s="60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</row>
    <row r="722" spans="1:39" x14ac:dyDescent="0.2">
      <c r="A722" s="183" t="s">
        <v>282</v>
      </c>
      <c r="B722" s="88" t="s">
        <v>1320</v>
      </c>
      <c r="C722" s="88" t="s">
        <v>522</v>
      </c>
      <c r="D722" s="119" t="s">
        <v>1530</v>
      </c>
      <c r="E722" s="119" t="s">
        <v>2205</v>
      </c>
      <c r="F722" s="119" t="s">
        <v>1211</v>
      </c>
      <c r="G722" s="89">
        <v>0</v>
      </c>
      <c r="H722" s="89">
        <v>0</v>
      </c>
      <c r="I722" s="89">
        <v>0</v>
      </c>
      <c r="J722" s="89">
        <v>0</v>
      </c>
      <c r="K722" s="89">
        <v>0</v>
      </c>
      <c r="L722" s="89">
        <v>0</v>
      </c>
      <c r="M722" s="89">
        <v>0</v>
      </c>
      <c r="N722" s="89">
        <v>0</v>
      </c>
      <c r="O722" s="89">
        <v>0</v>
      </c>
      <c r="P722" s="89">
        <v>0</v>
      </c>
      <c r="Q722" s="89">
        <v>0</v>
      </c>
      <c r="R722" s="89">
        <v>0</v>
      </c>
      <c r="S722" s="69">
        <f t="shared" si="12"/>
        <v>0</v>
      </c>
      <c r="T722" s="60"/>
      <c r="U722" s="60"/>
      <c r="V722" s="60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</row>
    <row r="723" spans="1:39" x14ac:dyDescent="0.2">
      <c r="A723" s="183" t="s">
        <v>282</v>
      </c>
      <c r="B723" s="88" t="s">
        <v>1321</v>
      </c>
      <c r="C723" s="88" t="s">
        <v>522</v>
      </c>
      <c r="D723" s="119" t="s">
        <v>1530</v>
      </c>
      <c r="E723" s="119" t="s">
        <v>2205</v>
      </c>
      <c r="F723" s="119" t="s">
        <v>1211</v>
      </c>
      <c r="G723" s="89">
        <v>0</v>
      </c>
      <c r="H723" s="89">
        <v>0</v>
      </c>
      <c r="I723" s="89">
        <v>0</v>
      </c>
      <c r="J723" s="89">
        <v>0</v>
      </c>
      <c r="K723" s="89">
        <v>0</v>
      </c>
      <c r="L723" s="89">
        <v>0</v>
      </c>
      <c r="M723" s="89">
        <v>0</v>
      </c>
      <c r="N723" s="89">
        <v>0</v>
      </c>
      <c r="O723" s="89">
        <v>0</v>
      </c>
      <c r="P723" s="89">
        <v>0</v>
      </c>
      <c r="Q723" s="89">
        <v>0</v>
      </c>
      <c r="R723" s="89">
        <v>464.20600000000002</v>
      </c>
      <c r="S723" s="69">
        <f t="shared" si="12"/>
        <v>464.20600000000002</v>
      </c>
      <c r="T723" s="60"/>
      <c r="U723" s="60"/>
      <c r="V723" s="60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</row>
    <row r="724" spans="1:39" x14ac:dyDescent="0.2">
      <c r="A724" s="183" t="s">
        <v>282</v>
      </c>
      <c r="B724" s="88" t="s">
        <v>1322</v>
      </c>
      <c r="C724" s="88" t="s">
        <v>522</v>
      </c>
      <c r="D724" s="119" t="s">
        <v>1530</v>
      </c>
      <c r="E724" s="119" t="s">
        <v>2205</v>
      </c>
      <c r="F724" s="119" t="s">
        <v>1211</v>
      </c>
      <c r="G724" s="89">
        <v>0</v>
      </c>
      <c r="H724" s="89">
        <v>0</v>
      </c>
      <c r="I724" s="89">
        <v>0</v>
      </c>
      <c r="J724" s="89">
        <v>0</v>
      </c>
      <c r="K724" s="89">
        <v>0</v>
      </c>
      <c r="L724" s="89">
        <v>0</v>
      </c>
      <c r="M724" s="89">
        <v>0</v>
      </c>
      <c r="N724" s="89">
        <v>0</v>
      </c>
      <c r="O724" s="89">
        <v>0</v>
      </c>
      <c r="P724" s="89">
        <v>0</v>
      </c>
      <c r="Q724" s="89">
        <v>0</v>
      </c>
      <c r="R724" s="89">
        <v>0</v>
      </c>
      <c r="S724" s="69">
        <f t="shared" si="12"/>
        <v>0</v>
      </c>
      <c r="T724" s="60"/>
      <c r="U724" s="60"/>
      <c r="V724" s="60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</row>
    <row r="725" spans="1:39" x14ac:dyDescent="0.2">
      <c r="A725" s="183" t="s">
        <v>284</v>
      </c>
      <c r="B725" s="88" t="s">
        <v>1850</v>
      </c>
      <c r="C725" s="88" t="s">
        <v>522</v>
      </c>
      <c r="D725" s="119" t="s">
        <v>1530</v>
      </c>
      <c r="E725" s="119" t="s">
        <v>2205</v>
      </c>
      <c r="F725" s="119" t="s">
        <v>1211</v>
      </c>
      <c r="G725" s="89">
        <v>59718.81</v>
      </c>
      <c r="H725" s="89">
        <v>51088.889000000003</v>
      </c>
      <c r="I725" s="89">
        <v>56190.156999999999</v>
      </c>
      <c r="J725" s="89">
        <v>47938.197999999997</v>
      </c>
      <c r="K725" s="89">
        <v>49074.146999999997</v>
      </c>
      <c r="L725" s="89">
        <v>43995.966</v>
      </c>
      <c r="M725" s="89">
        <v>40239.267</v>
      </c>
      <c r="N725" s="89">
        <v>41295.129999999997</v>
      </c>
      <c r="O725" s="89">
        <v>9780.4259999999995</v>
      </c>
      <c r="P725" s="89">
        <v>43192.650999999998</v>
      </c>
      <c r="Q725" s="89">
        <v>37655.667999999998</v>
      </c>
      <c r="R725" s="89">
        <v>37101.053999999996</v>
      </c>
      <c r="S725" s="69">
        <f t="shared" si="12"/>
        <v>517270.36300000001</v>
      </c>
      <c r="T725" s="60"/>
      <c r="U725" s="60"/>
      <c r="V725" s="60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</row>
    <row r="726" spans="1:39" x14ac:dyDescent="0.2">
      <c r="A726" s="183" t="s">
        <v>286</v>
      </c>
      <c r="B726" s="88" t="s">
        <v>1323</v>
      </c>
      <c r="C726" s="88" t="s">
        <v>522</v>
      </c>
      <c r="D726" s="119" t="s">
        <v>1530</v>
      </c>
      <c r="E726" s="119" t="s">
        <v>2205</v>
      </c>
      <c r="F726" s="119" t="s">
        <v>1211</v>
      </c>
      <c r="G726" s="89">
        <v>361.32400000000001</v>
      </c>
      <c r="H726" s="89">
        <v>213.37700000000001</v>
      </c>
      <c r="I726" s="89">
        <v>900.37599999999998</v>
      </c>
      <c r="J726" s="89">
        <v>807.952</v>
      </c>
      <c r="K726" s="89">
        <v>750.76400000000001</v>
      </c>
      <c r="L726" s="89">
        <v>499.38099999999997</v>
      </c>
      <c r="M726" s="89">
        <v>734.35599999999999</v>
      </c>
      <c r="N726" s="89">
        <v>857.49</v>
      </c>
      <c r="O726" s="89">
        <v>287.23599999999999</v>
      </c>
      <c r="P726" s="89">
        <v>1260.943</v>
      </c>
      <c r="Q726" s="89">
        <v>1496.665</v>
      </c>
      <c r="R726" s="89">
        <v>1171.7909999999999</v>
      </c>
      <c r="S726" s="69">
        <f t="shared" si="12"/>
        <v>9341.6549999999988</v>
      </c>
      <c r="T726" s="60"/>
      <c r="U726" s="60"/>
      <c r="V726" s="60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</row>
    <row r="727" spans="1:39" x14ac:dyDescent="0.2">
      <c r="A727" s="183" t="s">
        <v>286</v>
      </c>
      <c r="B727" s="88" t="s">
        <v>1324</v>
      </c>
      <c r="C727" s="88" t="s">
        <v>522</v>
      </c>
      <c r="D727" s="119" t="s">
        <v>1530</v>
      </c>
      <c r="E727" s="119" t="s">
        <v>2205</v>
      </c>
      <c r="F727" s="119" t="s">
        <v>1211</v>
      </c>
      <c r="G727" s="89">
        <v>0</v>
      </c>
      <c r="H727" s="89">
        <v>0</v>
      </c>
      <c r="I727" s="89">
        <v>0</v>
      </c>
      <c r="J727" s="89">
        <v>0</v>
      </c>
      <c r="K727" s="89">
        <v>2139.5149999999999</v>
      </c>
      <c r="L727" s="89">
        <v>1276.1959999999999</v>
      </c>
      <c r="M727" s="89">
        <v>1870.672</v>
      </c>
      <c r="N727" s="89">
        <v>2191.3629999999998</v>
      </c>
      <c r="O727" s="89">
        <v>734.04700000000003</v>
      </c>
      <c r="P727" s="89">
        <v>3212.9349999999999</v>
      </c>
      <c r="Q727" s="89">
        <v>3842.0149999999999</v>
      </c>
      <c r="R727" s="89">
        <v>2994.578</v>
      </c>
      <c r="S727" s="69">
        <f t="shared" si="12"/>
        <v>18261.321</v>
      </c>
      <c r="T727" s="60"/>
      <c r="U727" s="60"/>
      <c r="V727" s="60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</row>
    <row r="728" spans="1:39" x14ac:dyDescent="0.2">
      <c r="A728" s="183" t="s">
        <v>286</v>
      </c>
      <c r="B728" s="88" t="s">
        <v>458</v>
      </c>
      <c r="C728" s="88" t="s">
        <v>522</v>
      </c>
      <c r="D728" s="119" t="s">
        <v>1530</v>
      </c>
      <c r="E728" s="119" t="s">
        <v>2205</v>
      </c>
      <c r="F728" s="119" t="s">
        <v>1211</v>
      </c>
      <c r="G728" s="89">
        <v>4335.8869999999997</v>
      </c>
      <c r="H728" s="89">
        <v>2560.5219999999999</v>
      </c>
      <c r="I728" s="89">
        <v>11280.782999999999</v>
      </c>
      <c r="J728" s="89">
        <v>6696.9269999999997</v>
      </c>
      <c r="K728" s="89">
        <v>8326.4320000000007</v>
      </c>
      <c r="L728" s="89">
        <v>5992.5709999999999</v>
      </c>
      <c r="M728" s="89">
        <v>8814.1540000000005</v>
      </c>
      <c r="N728" s="89">
        <v>10289.877</v>
      </c>
      <c r="O728" s="89">
        <v>3446.83</v>
      </c>
      <c r="P728" s="89">
        <v>15194.111999999999</v>
      </c>
      <c r="Q728" s="89">
        <v>18040.767</v>
      </c>
      <c r="R728" s="89">
        <v>14061.496999999999</v>
      </c>
      <c r="S728" s="69">
        <f t="shared" si="12"/>
        <v>109040.359</v>
      </c>
      <c r="T728" s="60"/>
      <c r="U728" s="60"/>
      <c r="V728" s="60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</row>
    <row r="729" spans="1:39" x14ac:dyDescent="0.2">
      <c r="A729" s="183" t="s">
        <v>289</v>
      </c>
      <c r="B729" s="88" t="s">
        <v>2189</v>
      </c>
      <c r="C729" s="88" t="s">
        <v>522</v>
      </c>
      <c r="D729" s="119" t="s">
        <v>1530</v>
      </c>
      <c r="E729" s="119" t="s">
        <v>2205</v>
      </c>
      <c r="F729" s="119" t="s">
        <v>1211</v>
      </c>
      <c r="G729" s="89"/>
      <c r="H729" s="89"/>
      <c r="I729" s="89">
        <v>0</v>
      </c>
      <c r="J729" s="89">
        <v>21705.513999999999</v>
      </c>
      <c r="K729" s="89">
        <v>28476.019</v>
      </c>
      <c r="L729" s="89">
        <v>6641.59</v>
      </c>
      <c r="M729" s="89">
        <v>28596.284</v>
      </c>
      <c r="N729" s="89">
        <v>28592.210999999999</v>
      </c>
      <c r="O729" s="89">
        <v>38389.029000000002</v>
      </c>
      <c r="P729" s="89">
        <v>10420.849</v>
      </c>
      <c r="Q729" s="89">
        <v>35607.660000000003</v>
      </c>
      <c r="R729" s="89">
        <v>44068.394999999997</v>
      </c>
      <c r="S729" s="69">
        <f t="shared" si="12"/>
        <v>242497.55099999998</v>
      </c>
      <c r="T729" s="60"/>
      <c r="U729" s="60"/>
      <c r="V729" s="60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</row>
    <row r="730" spans="1:39" x14ac:dyDescent="0.2">
      <c r="A730" s="183" t="s">
        <v>3</v>
      </c>
      <c r="B730" s="88" t="s">
        <v>1325</v>
      </c>
      <c r="C730" s="88" t="s">
        <v>522</v>
      </c>
      <c r="D730" s="119" t="s">
        <v>1530</v>
      </c>
      <c r="E730" s="119" t="s">
        <v>2205</v>
      </c>
      <c r="F730" s="119" t="s">
        <v>1211</v>
      </c>
      <c r="G730" s="89">
        <v>21739.296999999999</v>
      </c>
      <c r="H730" s="89">
        <v>17963.439999999999</v>
      </c>
      <c r="I730" s="89">
        <v>17664.066999999999</v>
      </c>
      <c r="J730" s="89">
        <v>11855.992</v>
      </c>
      <c r="K730" s="89">
        <v>14946.84</v>
      </c>
      <c r="L730" s="89">
        <v>4646.83</v>
      </c>
      <c r="M730" s="89">
        <v>16478.079000000002</v>
      </c>
      <c r="N730" s="89">
        <v>15357.554</v>
      </c>
      <c r="O730" s="89">
        <v>11505.718000000001</v>
      </c>
      <c r="P730" s="89">
        <v>11530.858</v>
      </c>
      <c r="Q730" s="89">
        <v>12379.918</v>
      </c>
      <c r="R730" s="89">
        <v>13489.109</v>
      </c>
      <c r="S730" s="69">
        <f t="shared" si="12"/>
        <v>169557.70199999999</v>
      </c>
      <c r="T730" s="60"/>
      <c r="U730" s="60"/>
      <c r="V730" s="60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</row>
    <row r="731" spans="1:39" x14ac:dyDescent="0.2">
      <c r="A731" s="183" t="s">
        <v>3</v>
      </c>
      <c r="B731" s="88" t="s">
        <v>460</v>
      </c>
      <c r="C731" s="88" t="s">
        <v>522</v>
      </c>
      <c r="D731" s="119" t="s">
        <v>1530</v>
      </c>
      <c r="E731" s="119" t="s">
        <v>2205</v>
      </c>
      <c r="F731" s="119" t="s">
        <v>1211</v>
      </c>
      <c r="G731" s="89">
        <v>20722.240000000002</v>
      </c>
      <c r="H731" s="89">
        <v>15772.822</v>
      </c>
      <c r="I731" s="89">
        <v>5790.683</v>
      </c>
      <c r="J731" s="89">
        <v>18893.512999999999</v>
      </c>
      <c r="K731" s="89">
        <v>20702.971000000001</v>
      </c>
      <c r="L731" s="89">
        <v>6508.607</v>
      </c>
      <c r="M731" s="89">
        <v>25185.795999999998</v>
      </c>
      <c r="N731" s="89">
        <v>21207.777999999998</v>
      </c>
      <c r="O731" s="89">
        <v>20379.923999999999</v>
      </c>
      <c r="P731" s="89">
        <v>13940.782999999999</v>
      </c>
      <c r="Q731" s="89">
        <v>20093.478999999999</v>
      </c>
      <c r="R731" s="89">
        <v>20868.923999999999</v>
      </c>
      <c r="S731" s="69">
        <f t="shared" si="12"/>
        <v>210067.52</v>
      </c>
      <c r="T731" s="60"/>
      <c r="U731" s="60"/>
      <c r="V731" s="60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</row>
    <row r="732" spans="1:39" x14ac:dyDescent="0.2">
      <c r="A732" s="183" t="s">
        <v>290</v>
      </c>
      <c r="B732" s="88" t="s">
        <v>459</v>
      </c>
      <c r="C732" s="88" t="s">
        <v>522</v>
      </c>
      <c r="D732" s="119" t="s">
        <v>1530</v>
      </c>
      <c r="E732" s="119" t="s">
        <v>2205</v>
      </c>
      <c r="F732" s="119" t="s">
        <v>1211</v>
      </c>
      <c r="G732" s="89">
        <v>3897.6179999999999</v>
      </c>
      <c r="H732" s="89">
        <v>3073.9769999999999</v>
      </c>
      <c r="I732" s="89">
        <v>4559.1899999999996</v>
      </c>
      <c r="J732" s="89">
        <v>3429.6909999999998</v>
      </c>
      <c r="K732" s="89">
        <v>3502.6390000000001</v>
      </c>
      <c r="L732" s="89">
        <v>5567.47</v>
      </c>
      <c r="M732" s="89">
        <v>3894.578</v>
      </c>
      <c r="N732" s="89">
        <v>1547.0650000000001</v>
      </c>
      <c r="O732" s="89">
        <v>431.06400000000002</v>
      </c>
      <c r="P732" s="89">
        <v>0</v>
      </c>
      <c r="Q732" s="89">
        <v>2319.114</v>
      </c>
      <c r="R732" s="89">
        <v>1806.3209999999999</v>
      </c>
      <c r="S732" s="69">
        <f t="shared" si="12"/>
        <v>34028.726999999999</v>
      </c>
      <c r="T732" s="60"/>
      <c r="U732" s="60"/>
      <c r="V732" s="60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</row>
    <row r="733" spans="1:39" x14ac:dyDescent="0.2">
      <c r="A733" s="183" t="s">
        <v>1451</v>
      </c>
      <c r="B733" s="88" t="s">
        <v>1468</v>
      </c>
      <c r="C733" s="88" t="s">
        <v>522</v>
      </c>
      <c r="D733" s="119" t="s">
        <v>1530</v>
      </c>
      <c r="E733" s="119" t="s">
        <v>2205</v>
      </c>
      <c r="F733" s="119" t="s">
        <v>1211</v>
      </c>
      <c r="G733" s="89">
        <v>5946.0249999999996</v>
      </c>
      <c r="H733" s="89">
        <v>5697.0770000000002</v>
      </c>
      <c r="I733" s="89">
        <v>8917.92</v>
      </c>
      <c r="J733" s="89">
        <v>9639.8559999999998</v>
      </c>
      <c r="K733" s="89">
        <v>11389.664000000001</v>
      </c>
      <c r="L733" s="89">
        <v>1281.7070000000001</v>
      </c>
      <c r="M733" s="89">
        <v>11947.954</v>
      </c>
      <c r="N733" s="89">
        <v>9568.1</v>
      </c>
      <c r="O733" s="89">
        <v>5147.5789999999997</v>
      </c>
      <c r="P733" s="89">
        <v>3417.09</v>
      </c>
      <c r="Q733" s="89">
        <v>11178.411</v>
      </c>
      <c r="R733" s="89">
        <v>9148.0149999999994</v>
      </c>
      <c r="S733" s="69">
        <f t="shared" si="12"/>
        <v>93279.398000000001</v>
      </c>
      <c r="T733" s="60"/>
      <c r="U733" s="60"/>
      <c r="V733" s="60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</row>
    <row r="734" spans="1:39" x14ac:dyDescent="0.2">
      <c r="A734" s="183" t="s">
        <v>1677</v>
      </c>
      <c r="B734" s="88" t="s">
        <v>1851</v>
      </c>
      <c r="C734" s="88" t="s">
        <v>522</v>
      </c>
      <c r="D734" s="119" t="s">
        <v>1530</v>
      </c>
      <c r="E734" s="119" t="s">
        <v>2205</v>
      </c>
      <c r="F734" s="119" t="s">
        <v>1211</v>
      </c>
      <c r="G734" s="89">
        <v>0</v>
      </c>
      <c r="H734" s="89">
        <v>0</v>
      </c>
      <c r="I734" s="89">
        <v>0</v>
      </c>
      <c r="J734" s="89">
        <v>0</v>
      </c>
      <c r="K734" s="89">
        <v>0</v>
      </c>
      <c r="L734" s="89">
        <v>0</v>
      </c>
      <c r="M734" s="89">
        <v>0</v>
      </c>
      <c r="N734" s="89">
        <v>0</v>
      </c>
      <c r="O734" s="89">
        <v>0</v>
      </c>
      <c r="P734" s="89">
        <v>0</v>
      </c>
      <c r="Q734" s="89">
        <v>0</v>
      </c>
      <c r="R734" s="89">
        <v>0</v>
      </c>
      <c r="S734" s="69">
        <f t="shared" si="12"/>
        <v>0</v>
      </c>
      <c r="T734" s="60"/>
      <c r="U734" s="60"/>
      <c r="V734" s="60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</row>
    <row r="735" spans="1:39" x14ac:dyDescent="0.2">
      <c r="A735" s="183" t="s">
        <v>1678</v>
      </c>
      <c r="B735" s="88" t="s">
        <v>1902</v>
      </c>
      <c r="C735" s="88" t="s">
        <v>522</v>
      </c>
      <c r="D735" s="119" t="s">
        <v>1530</v>
      </c>
      <c r="E735" s="119" t="s">
        <v>2205</v>
      </c>
      <c r="F735" s="119" t="s">
        <v>1211</v>
      </c>
      <c r="G735" s="89"/>
      <c r="H735" s="89"/>
      <c r="I735" s="89"/>
      <c r="J735" s="89"/>
      <c r="K735" s="89">
        <v>0</v>
      </c>
      <c r="L735" s="89">
        <v>0</v>
      </c>
      <c r="M735" s="89">
        <v>0</v>
      </c>
      <c r="N735" s="89">
        <v>9571.9179999999997</v>
      </c>
      <c r="O735" s="89">
        <v>50659.406999999999</v>
      </c>
      <c r="P735" s="89">
        <v>16606.331999999999</v>
      </c>
      <c r="Q735" s="89">
        <v>55002.917999999998</v>
      </c>
      <c r="R735" s="89">
        <v>44246.108999999997</v>
      </c>
      <c r="S735" s="69">
        <f t="shared" si="12"/>
        <v>176086.68399999998</v>
      </c>
      <c r="T735" s="60"/>
      <c r="U735" s="60"/>
      <c r="V735" s="60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</row>
    <row r="736" spans="1:39" x14ac:dyDescent="0.2">
      <c r="A736" s="183" t="s">
        <v>292</v>
      </c>
      <c r="B736" s="88" t="s">
        <v>1852</v>
      </c>
      <c r="C736" s="88" t="s">
        <v>522</v>
      </c>
      <c r="D736" s="119" t="s">
        <v>1530</v>
      </c>
      <c r="E736" s="119" t="s">
        <v>2205</v>
      </c>
      <c r="F736" s="119" t="s">
        <v>1211</v>
      </c>
      <c r="G736" s="89">
        <v>25203.067999999999</v>
      </c>
      <c r="H736" s="89">
        <v>23189.991999999998</v>
      </c>
      <c r="I736" s="89">
        <v>24685.510999999999</v>
      </c>
      <c r="J736" s="89">
        <v>17544.853999999999</v>
      </c>
      <c r="K736" s="89">
        <v>24685.724999999999</v>
      </c>
      <c r="L736" s="89">
        <v>2.8460000000000001</v>
      </c>
      <c r="M736" s="89">
        <v>22684.891</v>
      </c>
      <c r="N736" s="89">
        <v>24015.917000000001</v>
      </c>
      <c r="O736" s="89">
        <v>19266.289000000001</v>
      </c>
      <c r="P736" s="89">
        <v>20187.652999999998</v>
      </c>
      <c r="Q736" s="89">
        <v>18418.343000000001</v>
      </c>
      <c r="R736" s="89">
        <v>14552.075000000001</v>
      </c>
      <c r="S736" s="69">
        <f t="shared" si="12"/>
        <v>234437.16399999999</v>
      </c>
      <c r="T736" s="60"/>
      <c r="U736" s="60"/>
      <c r="V736" s="60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</row>
    <row r="737" spans="1:39" x14ac:dyDescent="0.2">
      <c r="A737" s="183" t="s">
        <v>292</v>
      </c>
      <c r="B737" s="88" t="s">
        <v>1853</v>
      </c>
      <c r="C737" s="88" t="s">
        <v>522</v>
      </c>
      <c r="D737" s="119" t="s">
        <v>1530</v>
      </c>
      <c r="E737" s="119" t="s">
        <v>2205</v>
      </c>
      <c r="F737" s="119" t="s">
        <v>1211</v>
      </c>
      <c r="G737" s="89">
        <v>9896.4629999999997</v>
      </c>
      <c r="H737" s="89">
        <v>14587.293</v>
      </c>
      <c r="I737" s="89">
        <v>13808.403</v>
      </c>
      <c r="J737" s="89">
        <v>9603.9599999999991</v>
      </c>
      <c r="K737" s="89">
        <v>12159.999</v>
      </c>
      <c r="L737" s="89">
        <v>0.379</v>
      </c>
      <c r="M737" s="89">
        <v>12479.352000000001</v>
      </c>
      <c r="N737" s="89">
        <v>11304.008</v>
      </c>
      <c r="O737" s="89">
        <v>5723.9709999999995</v>
      </c>
      <c r="P737" s="89">
        <v>7939.0640000000003</v>
      </c>
      <c r="Q737" s="89">
        <v>7864.0810000000001</v>
      </c>
      <c r="R737" s="89">
        <v>5534.7039999999997</v>
      </c>
      <c r="S737" s="69">
        <f t="shared" si="12"/>
        <v>110901.67700000001</v>
      </c>
      <c r="T737" s="60"/>
      <c r="U737" s="60"/>
      <c r="V737" s="60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</row>
    <row r="738" spans="1:39" x14ac:dyDescent="0.2">
      <c r="A738" s="183" t="s">
        <v>384</v>
      </c>
      <c r="B738" s="88" t="s">
        <v>996</v>
      </c>
      <c r="C738" s="88" t="s">
        <v>522</v>
      </c>
      <c r="D738" s="119" t="s">
        <v>509</v>
      </c>
      <c r="E738" s="119" t="s">
        <v>2205</v>
      </c>
      <c r="F738" s="119" t="s">
        <v>1211</v>
      </c>
      <c r="G738" s="89">
        <v>6758.5150000000003</v>
      </c>
      <c r="H738" s="89">
        <v>5473.1729999999998</v>
      </c>
      <c r="I738" s="89">
        <v>5145.4660000000003</v>
      </c>
      <c r="J738" s="89">
        <v>5566.4669999999996</v>
      </c>
      <c r="K738" s="89">
        <v>5096.125</v>
      </c>
      <c r="L738" s="89">
        <v>5439.393</v>
      </c>
      <c r="M738" s="89">
        <v>4737.518</v>
      </c>
      <c r="N738" s="89">
        <v>1044.17</v>
      </c>
      <c r="O738" s="89">
        <v>2890.9560000000001</v>
      </c>
      <c r="P738" s="89">
        <v>3199.9479999999999</v>
      </c>
      <c r="Q738" s="89">
        <v>4247.8819999999996</v>
      </c>
      <c r="R738" s="89">
        <v>5394.8969999999999</v>
      </c>
      <c r="S738" s="69">
        <f t="shared" si="12"/>
        <v>54994.509999999995</v>
      </c>
      <c r="T738" s="60"/>
      <c r="U738" s="60"/>
      <c r="V738" s="60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</row>
    <row r="739" spans="1:39" x14ac:dyDescent="0.2">
      <c r="A739" s="183" t="s">
        <v>297</v>
      </c>
      <c r="B739" s="88" t="s">
        <v>997</v>
      </c>
      <c r="C739" s="88" t="s">
        <v>522</v>
      </c>
      <c r="D739" s="119" t="s">
        <v>509</v>
      </c>
      <c r="E739" s="119" t="s">
        <v>2205</v>
      </c>
      <c r="F739" s="119" t="s">
        <v>1211</v>
      </c>
      <c r="G739" s="89">
        <v>5159.2539999999999</v>
      </c>
      <c r="H739" s="89">
        <v>4623.5370000000003</v>
      </c>
      <c r="I739" s="89">
        <v>4105.0119999999997</v>
      </c>
      <c r="J739" s="89">
        <v>4302.1580000000004</v>
      </c>
      <c r="K739" s="89">
        <v>3596.1930000000002</v>
      </c>
      <c r="L739" s="89">
        <v>3700.3539999999998</v>
      </c>
      <c r="M739" s="89">
        <v>4714.9650000000001</v>
      </c>
      <c r="N739" s="89">
        <v>3941.04</v>
      </c>
      <c r="O739" s="89">
        <v>3996.4229999999998</v>
      </c>
      <c r="P739" s="89">
        <v>4626.5510000000004</v>
      </c>
      <c r="Q739" s="89">
        <v>4295.8810000000003</v>
      </c>
      <c r="R739" s="89">
        <v>4410.1319999999996</v>
      </c>
      <c r="S739" s="69">
        <f t="shared" si="12"/>
        <v>51471.5</v>
      </c>
      <c r="T739" s="60"/>
      <c r="U739" s="60"/>
      <c r="V739" s="60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</row>
    <row r="740" spans="1:39" x14ac:dyDescent="0.2">
      <c r="A740" s="183" t="s">
        <v>298</v>
      </c>
      <c r="B740" s="88" t="s">
        <v>999</v>
      </c>
      <c r="C740" s="88" t="s">
        <v>522</v>
      </c>
      <c r="D740" s="119" t="s">
        <v>509</v>
      </c>
      <c r="E740" s="119" t="s">
        <v>2205</v>
      </c>
      <c r="F740" s="119" t="s">
        <v>1211</v>
      </c>
      <c r="G740" s="89">
        <v>3634</v>
      </c>
      <c r="H740" s="89">
        <v>3252.8</v>
      </c>
      <c r="I740" s="89">
        <v>3068.4</v>
      </c>
      <c r="J740" s="89">
        <v>109.8</v>
      </c>
      <c r="K740" s="89">
        <v>2463.4</v>
      </c>
      <c r="L740" s="89">
        <v>2830</v>
      </c>
      <c r="M740" s="89">
        <v>2633.4</v>
      </c>
      <c r="N740" s="89">
        <v>2989.3</v>
      </c>
      <c r="O740" s="89">
        <v>3176.4</v>
      </c>
      <c r="P740" s="89">
        <v>2906.9</v>
      </c>
      <c r="Q740" s="89">
        <v>2693.9</v>
      </c>
      <c r="R740" s="89">
        <v>2802.7</v>
      </c>
      <c r="S740" s="69">
        <f t="shared" si="12"/>
        <v>32561.000000000004</v>
      </c>
      <c r="T740" s="60"/>
      <c r="U740" s="60"/>
      <c r="V740" s="60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</row>
    <row r="741" spans="1:39" x14ac:dyDescent="0.2">
      <c r="A741" s="183" t="s">
        <v>299</v>
      </c>
      <c r="B741" s="88" t="s">
        <v>998</v>
      </c>
      <c r="C741" s="88" t="s">
        <v>522</v>
      </c>
      <c r="D741" s="119" t="s">
        <v>509</v>
      </c>
      <c r="E741" s="119" t="s">
        <v>2205</v>
      </c>
      <c r="F741" s="119" t="s">
        <v>1211</v>
      </c>
      <c r="G741" s="89">
        <v>33406.112999999998</v>
      </c>
      <c r="H741" s="89">
        <v>24843.013999999999</v>
      </c>
      <c r="I741" s="89">
        <v>27148.988000000001</v>
      </c>
      <c r="J741" s="89">
        <v>28561.148000000001</v>
      </c>
      <c r="K741" s="89">
        <v>16737.506000000001</v>
      </c>
      <c r="L741" s="89">
        <v>20493.925999999999</v>
      </c>
      <c r="M741" s="89">
        <v>26754.532999999999</v>
      </c>
      <c r="N741" s="89">
        <v>23282.538</v>
      </c>
      <c r="O741" s="89">
        <v>27975.542000000001</v>
      </c>
      <c r="P741" s="89">
        <v>29159.169000000002</v>
      </c>
      <c r="Q741" s="89">
        <v>27585.616999999998</v>
      </c>
      <c r="R741" s="89">
        <v>28311.942999999999</v>
      </c>
      <c r="S741" s="69">
        <f t="shared" si="12"/>
        <v>314260.03700000001</v>
      </c>
      <c r="T741" s="60"/>
      <c r="U741" s="60"/>
      <c r="V741" s="60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</row>
    <row r="742" spans="1:39" x14ac:dyDescent="0.2">
      <c r="A742" s="183" t="s">
        <v>300</v>
      </c>
      <c r="B742" s="88" t="s">
        <v>1000</v>
      </c>
      <c r="C742" s="88" t="s">
        <v>522</v>
      </c>
      <c r="D742" s="119" t="s">
        <v>509</v>
      </c>
      <c r="E742" s="119" t="s">
        <v>2205</v>
      </c>
      <c r="F742" s="119" t="s">
        <v>1211</v>
      </c>
      <c r="G742" s="89">
        <v>7071.74</v>
      </c>
      <c r="H742" s="89">
        <v>6860.0240000000003</v>
      </c>
      <c r="I742" s="89">
        <v>5930.5479999999998</v>
      </c>
      <c r="J742" s="89">
        <v>5409.7139999999999</v>
      </c>
      <c r="K742" s="89">
        <v>810.69399999999996</v>
      </c>
      <c r="L742" s="89">
        <v>7118.357</v>
      </c>
      <c r="M742" s="89">
        <v>512.33799999999997</v>
      </c>
      <c r="N742" s="89">
        <v>680.93200000000002</v>
      </c>
      <c r="O742" s="89">
        <v>8022.8779999999997</v>
      </c>
      <c r="P742" s="89">
        <v>6880.9520000000002</v>
      </c>
      <c r="Q742" s="89">
        <v>6829.7520000000004</v>
      </c>
      <c r="R742" s="89">
        <v>6845.6570000000002</v>
      </c>
      <c r="S742" s="69">
        <f t="shared" si="12"/>
        <v>62973.585999999996</v>
      </c>
      <c r="T742" s="60"/>
      <c r="U742" s="60"/>
      <c r="V742" s="60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</row>
    <row r="743" spans="1:39" x14ac:dyDescent="0.2">
      <c r="A743" s="183" t="s">
        <v>300</v>
      </c>
      <c r="B743" s="88" t="s">
        <v>1606</v>
      </c>
      <c r="C743" s="88" t="s">
        <v>522</v>
      </c>
      <c r="D743" s="119" t="s">
        <v>509</v>
      </c>
      <c r="E743" s="119" t="s">
        <v>2205</v>
      </c>
      <c r="F743" s="119" t="s">
        <v>1211</v>
      </c>
      <c r="G743" s="89">
        <v>16076.207</v>
      </c>
      <c r="H743" s="89">
        <v>13550.055</v>
      </c>
      <c r="I743" s="89">
        <v>12280.302</v>
      </c>
      <c r="J743" s="89">
        <v>12160.144</v>
      </c>
      <c r="K743" s="89">
        <v>12450.739</v>
      </c>
      <c r="L743" s="89">
        <v>11911.763999999999</v>
      </c>
      <c r="M743" s="89">
        <v>10154.601000000001</v>
      </c>
      <c r="N743" s="89">
        <v>10492.04</v>
      </c>
      <c r="O743" s="89">
        <v>5932.06</v>
      </c>
      <c r="P743" s="89">
        <v>7142.5</v>
      </c>
      <c r="Q743" s="89">
        <v>6372.8379999999997</v>
      </c>
      <c r="R743" s="89">
        <v>9111.3520000000008</v>
      </c>
      <c r="S743" s="69">
        <f t="shared" si="12"/>
        <v>127634.60199999998</v>
      </c>
      <c r="T743" s="60"/>
      <c r="U743" s="60"/>
      <c r="V743" s="60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</row>
    <row r="744" spans="1:39" x14ac:dyDescent="0.2">
      <c r="A744" s="183" t="s">
        <v>300</v>
      </c>
      <c r="B744" s="88" t="s">
        <v>2191</v>
      </c>
      <c r="C744" s="88" t="s">
        <v>522</v>
      </c>
      <c r="D744" s="119" t="s">
        <v>509</v>
      </c>
      <c r="E744" s="119" t="s">
        <v>2205</v>
      </c>
      <c r="F744" s="119" t="s">
        <v>1211</v>
      </c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>
        <v>7632.942</v>
      </c>
      <c r="S744" s="69">
        <f t="shared" si="12"/>
        <v>7632.942</v>
      </c>
      <c r="T744" s="60"/>
      <c r="U744" s="60"/>
      <c r="V744" s="60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</row>
    <row r="745" spans="1:39" x14ac:dyDescent="0.2">
      <c r="A745" s="183" t="s">
        <v>300</v>
      </c>
      <c r="B745" s="88" t="s">
        <v>2192</v>
      </c>
      <c r="C745" s="88" t="s">
        <v>522</v>
      </c>
      <c r="D745" s="119" t="s">
        <v>509</v>
      </c>
      <c r="E745" s="119" t="s">
        <v>2205</v>
      </c>
      <c r="F745" s="119" t="s">
        <v>1211</v>
      </c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>
        <v>0</v>
      </c>
      <c r="S745" s="69">
        <f t="shared" si="12"/>
        <v>0</v>
      </c>
      <c r="T745" s="60"/>
      <c r="U745" s="60"/>
      <c r="V745" s="60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</row>
    <row r="746" spans="1:39" x14ac:dyDescent="0.2">
      <c r="A746" s="183" t="s">
        <v>301</v>
      </c>
      <c r="B746" s="88" t="s">
        <v>1206</v>
      </c>
      <c r="C746" s="88" t="s">
        <v>1513</v>
      </c>
      <c r="D746" s="119" t="s">
        <v>1530</v>
      </c>
      <c r="E746" s="119" t="s">
        <v>2205</v>
      </c>
      <c r="F746" s="119" t="s">
        <v>1211</v>
      </c>
      <c r="G746" s="89">
        <v>0</v>
      </c>
      <c r="H746" s="89">
        <v>0</v>
      </c>
      <c r="I746" s="89">
        <v>0</v>
      </c>
      <c r="J746" s="89">
        <v>0</v>
      </c>
      <c r="K746" s="89">
        <v>0</v>
      </c>
      <c r="L746" s="89">
        <v>0</v>
      </c>
      <c r="M746" s="89">
        <v>0</v>
      </c>
      <c r="N746" s="89">
        <v>0</v>
      </c>
      <c r="O746" s="89">
        <v>0</v>
      </c>
      <c r="P746" s="89">
        <v>0</v>
      </c>
      <c r="Q746" s="89">
        <v>0</v>
      </c>
      <c r="R746" s="89">
        <v>0</v>
      </c>
      <c r="S746" s="69">
        <f t="shared" si="12"/>
        <v>0</v>
      </c>
      <c r="T746" s="60"/>
      <c r="U746" s="60"/>
      <c r="V746" s="60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</row>
    <row r="747" spans="1:39" x14ac:dyDescent="0.2">
      <c r="A747" s="183" t="s">
        <v>301</v>
      </c>
      <c r="B747" s="88" t="s">
        <v>1208</v>
      </c>
      <c r="C747" s="88" t="s">
        <v>1513</v>
      </c>
      <c r="D747" s="119" t="s">
        <v>1530</v>
      </c>
      <c r="E747" s="119" t="s">
        <v>2205</v>
      </c>
      <c r="F747" s="119" t="s">
        <v>1211</v>
      </c>
      <c r="G747" s="89">
        <v>0</v>
      </c>
      <c r="H747" s="89">
        <v>0</v>
      </c>
      <c r="I747" s="89">
        <v>0</v>
      </c>
      <c r="J747" s="89">
        <v>0</v>
      </c>
      <c r="K747" s="89">
        <v>0</v>
      </c>
      <c r="L747" s="89">
        <v>0</v>
      </c>
      <c r="M747" s="89">
        <v>0</v>
      </c>
      <c r="N747" s="89">
        <v>0</v>
      </c>
      <c r="O747" s="89">
        <v>0</v>
      </c>
      <c r="P747" s="89">
        <v>0</v>
      </c>
      <c r="Q747" s="89"/>
      <c r="R747" s="89"/>
      <c r="S747" s="69">
        <f t="shared" si="12"/>
        <v>0</v>
      </c>
      <c r="T747" s="60"/>
      <c r="U747" s="60"/>
      <c r="V747" s="60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</row>
    <row r="748" spans="1:39" x14ac:dyDescent="0.2">
      <c r="A748" s="183" t="s">
        <v>301</v>
      </c>
      <c r="B748" s="88" t="s">
        <v>1209</v>
      </c>
      <c r="C748" s="88" t="s">
        <v>1513</v>
      </c>
      <c r="D748" s="119" t="s">
        <v>1530</v>
      </c>
      <c r="E748" s="119" t="s">
        <v>2205</v>
      </c>
      <c r="F748" s="119" t="s">
        <v>1211</v>
      </c>
      <c r="G748" s="89">
        <v>0</v>
      </c>
      <c r="H748" s="89">
        <v>0</v>
      </c>
      <c r="I748" s="89">
        <v>0</v>
      </c>
      <c r="J748" s="89">
        <v>0</v>
      </c>
      <c r="K748" s="89">
        <v>0</v>
      </c>
      <c r="L748" s="89">
        <v>0</v>
      </c>
      <c r="M748" s="89">
        <v>0</v>
      </c>
      <c r="N748" s="89">
        <v>0</v>
      </c>
      <c r="O748" s="89">
        <v>0</v>
      </c>
      <c r="P748" s="89">
        <v>0</v>
      </c>
      <c r="Q748" s="89"/>
      <c r="R748" s="89"/>
      <c r="S748" s="69">
        <f t="shared" si="12"/>
        <v>0</v>
      </c>
      <c r="T748" s="60"/>
      <c r="U748" s="60"/>
      <c r="V748" s="60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</row>
    <row r="749" spans="1:39" x14ac:dyDescent="0.2">
      <c r="A749" s="183" t="s">
        <v>301</v>
      </c>
      <c r="B749" s="88" t="s">
        <v>1210</v>
      </c>
      <c r="C749" s="88" t="s">
        <v>1513</v>
      </c>
      <c r="D749" s="119" t="s">
        <v>1530</v>
      </c>
      <c r="E749" s="119" t="s">
        <v>2205</v>
      </c>
      <c r="F749" s="119" t="s">
        <v>1211</v>
      </c>
      <c r="G749" s="89">
        <v>0</v>
      </c>
      <c r="H749" s="89">
        <v>0</v>
      </c>
      <c r="I749" s="89">
        <v>0</v>
      </c>
      <c r="J749" s="89">
        <v>0</v>
      </c>
      <c r="K749" s="89">
        <v>0</v>
      </c>
      <c r="L749" s="89">
        <v>0</v>
      </c>
      <c r="M749" s="89">
        <v>0</v>
      </c>
      <c r="N749" s="89">
        <v>0</v>
      </c>
      <c r="O749" s="89">
        <v>0</v>
      </c>
      <c r="P749" s="89">
        <v>0</v>
      </c>
      <c r="Q749" s="89"/>
      <c r="R749" s="89"/>
      <c r="S749" s="69">
        <f t="shared" si="12"/>
        <v>0</v>
      </c>
      <c r="T749" s="60"/>
      <c r="U749" s="60"/>
      <c r="V749" s="60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</row>
    <row r="750" spans="1:39" x14ac:dyDescent="0.2">
      <c r="A750" s="183" t="s">
        <v>301</v>
      </c>
      <c r="B750" s="88" t="s">
        <v>2190</v>
      </c>
      <c r="C750" s="88" t="s">
        <v>1513</v>
      </c>
      <c r="D750" s="119" t="s">
        <v>1530</v>
      </c>
      <c r="E750" s="119" t="s">
        <v>2205</v>
      </c>
      <c r="F750" s="119" t="s">
        <v>1211</v>
      </c>
      <c r="G750" s="89">
        <v>0</v>
      </c>
      <c r="H750" s="89">
        <v>0</v>
      </c>
      <c r="I750" s="89">
        <v>0</v>
      </c>
      <c r="J750" s="89">
        <v>0</v>
      </c>
      <c r="K750" s="89">
        <v>0</v>
      </c>
      <c r="L750" s="89">
        <v>0</v>
      </c>
      <c r="M750" s="89">
        <v>0</v>
      </c>
      <c r="N750" s="89">
        <v>0</v>
      </c>
      <c r="O750" s="89">
        <v>0</v>
      </c>
      <c r="P750" s="89">
        <v>0</v>
      </c>
      <c r="Q750" s="89">
        <v>0</v>
      </c>
      <c r="R750" s="89"/>
      <c r="S750" s="69">
        <f t="shared" si="12"/>
        <v>0</v>
      </c>
      <c r="T750" s="60"/>
      <c r="U750" s="60"/>
      <c r="V750" s="60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</row>
    <row r="751" spans="1:39" x14ac:dyDescent="0.2">
      <c r="A751" s="183" t="s">
        <v>302</v>
      </c>
      <c r="B751" s="88" t="s">
        <v>1326</v>
      </c>
      <c r="C751" s="88" t="s">
        <v>1532</v>
      </c>
      <c r="D751" s="119" t="s">
        <v>1530</v>
      </c>
      <c r="E751" s="119" t="s">
        <v>2205</v>
      </c>
      <c r="F751" s="119" t="s">
        <v>1211</v>
      </c>
      <c r="G751" s="89">
        <v>11096.554</v>
      </c>
      <c r="H751" s="89">
        <v>9676.3230000000003</v>
      </c>
      <c r="I751" s="89">
        <v>10641.441999999999</v>
      </c>
      <c r="J751" s="89">
        <v>9605.7060000000001</v>
      </c>
      <c r="K751" s="89">
        <v>6676.7780000000002</v>
      </c>
      <c r="L751" s="89">
        <v>9592.7180000000008</v>
      </c>
      <c r="M751" s="89">
        <v>8845.8369999999995</v>
      </c>
      <c r="N751" s="89">
        <v>4468.2020000000002</v>
      </c>
      <c r="O751" s="89">
        <v>0</v>
      </c>
      <c r="P751" s="89">
        <v>0</v>
      </c>
      <c r="Q751" s="89">
        <v>0</v>
      </c>
      <c r="R751" s="89">
        <v>0</v>
      </c>
      <c r="S751" s="69">
        <f t="shared" si="12"/>
        <v>70603.560000000012</v>
      </c>
      <c r="T751" s="60"/>
      <c r="U751" s="60"/>
      <c r="V751" s="60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</row>
    <row r="752" spans="1:39" x14ac:dyDescent="0.2">
      <c r="A752" s="183" t="s">
        <v>304</v>
      </c>
      <c r="B752" s="88" t="s">
        <v>1327</v>
      </c>
      <c r="C752" s="88" t="s">
        <v>522</v>
      </c>
      <c r="D752" s="119" t="s">
        <v>1530</v>
      </c>
      <c r="E752" s="119" t="s">
        <v>2205</v>
      </c>
      <c r="F752" s="119" t="s">
        <v>1211</v>
      </c>
      <c r="G752" s="89">
        <v>489.47199999999998</v>
      </c>
      <c r="H752" s="89">
        <v>96.48</v>
      </c>
      <c r="I752" s="89">
        <v>1148.942</v>
      </c>
      <c r="J752" s="89">
        <v>101.18300000000001</v>
      </c>
      <c r="K752" s="89">
        <v>4.1470000000000002</v>
      </c>
      <c r="L752" s="89">
        <v>223.39099999999999</v>
      </c>
      <c r="M752" s="89">
        <v>207.048</v>
      </c>
      <c r="N752" s="89">
        <v>87.491</v>
      </c>
      <c r="O752" s="89">
        <v>1166.721</v>
      </c>
      <c r="P752" s="89">
        <v>1842.8530000000001</v>
      </c>
      <c r="Q752" s="89">
        <v>2646.7049999999999</v>
      </c>
      <c r="R752" s="89">
        <v>2845.9110000000001</v>
      </c>
      <c r="S752" s="69">
        <f t="shared" si="12"/>
        <v>10860.343999999999</v>
      </c>
      <c r="T752" s="60"/>
      <c r="U752" s="60"/>
      <c r="V752" s="60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</row>
    <row r="753" spans="1:39" x14ac:dyDescent="0.2">
      <c r="A753" s="183" t="s">
        <v>304</v>
      </c>
      <c r="B753" s="88" t="s">
        <v>1328</v>
      </c>
      <c r="C753" s="88" t="s">
        <v>522</v>
      </c>
      <c r="D753" s="119" t="s">
        <v>1530</v>
      </c>
      <c r="E753" s="119" t="s">
        <v>2205</v>
      </c>
      <c r="F753" s="119" t="s">
        <v>1211</v>
      </c>
      <c r="G753" s="89">
        <v>11765.968999999999</v>
      </c>
      <c r="H753" s="89">
        <v>9991.652</v>
      </c>
      <c r="I753" s="89">
        <v>10289.508</v>
      </c>
      <c r="J753" s="89">
        <v>7663.5370000000003</v>
      </c>
      <c r="K753" s="89">
        <v>9982.2579999999998</v>
      </c>
      <c r="L753" s="89">
        <v>9639.9150000000009</v>
      </c>
      <c r="M753" s="89">
        <v>4314.6319999999996</v>
      </c>
      <c r="N753" s="89">
        <v>9092.7749999999996</v>
      </c>
      <c r="O753" s="89">
        <v>8253.3559999999998</v>
      </c>
      <c r="P753" s="89">
        <v>9200.8389999999999</v>
      </c>
      <c r="Q753" s="89">
        <v>8754.0730000000003</v>
      </c>
      <c r="R753" s="89">
        <v>9549.607</v>
      </c>
      <c r="S753" s="69">
        <f t="shared" si="12"/>
        <v>108498.121</v>
      </c>
      <c r="T753" s="60"/>
      <c r="U753" s="60"/>
      <c r="V753" s="60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</row>
    <row r="754" spans="1:39" x14ac:dyDescent="0.2">
      <c r="A754" s="183" t="s">
        <v>304</v>
      </c>
      <c r="B754" s="88" t="s">
        <v>462</v>
      </c>
      <c r="C754" s="88" t="s">
        <v>522</v>
      </c>
      <c r="D754" s="119" t="s">
        <v>1530</v>
      </c>
      <c r="E754" s="119" t="s">
        <v>2205</v>
      </c>
      <c r="F754" s="119" t="s">
        <v>1211</v>
      </c>
      <c r="G754" s="89">
        <v>14756.759</v>
      </c>
      <c r="H754" s="89">
        <v>12234.51</v>
      </c>
      <c r="I754" s="89">
        <v>12718.808999999999</v>
      </c>
      <c r="J754" s="89">
        <v>9479.2049999999999</v>
      </c>
      <c r="K754" s="89">
        <v>12816.683999999999</v>
      </c>
      <c r="L754" s="89">
        <v>11983.134</v>
      </c>
      <c r="M754" s="89">
        <v>5125.009</v>
      </c>
      <c r="N754" s="89">
        <v>17167.311000000002</v>
      </c>
      <c r="O754" s="89">
        <v>10756.941999999999</v>
      </c>
      <c r="P754" s="89">
        <v>12321.802</v>
      </c>
      <c r="Q754" s="89">
        <v>11335.137000000001</v>
      </c>
      <c r="R754" s="89">
        <v>12249.384</v>
      </c>
      <c r="S754" s="69">
        <f t="shared" si="12"/>
        <v>142944.68600000002</v>
      </c>
      <c r="T754" s="60"/>
      <c r="U754" s="60"/>
      <c r="V754" s="60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</row>
    <row r="755" spans="1:39" x14ac:dyDescent="0.2">
      <c r="A755" s="183" t="s">
        <v>305</v>
      </c>
      <c r="B755" s="88" t="s">
        <v>1854</v>
      </c>
      <c r="C755" s="88" t="s">
        <v>522</v>
      </c>
      <c r="D755" s="119" t="s">
        <v>1530</v>
      </c>
      <c r="E755" s="119" t="s">
        <v>2205</v>
      </c>
      <c r="F755" s="119" t="s">
        <v>1211</v>
      </c>
      <c r="G755" s="89">
        <v>40773.053999999996</v>
      </c>
      <c r="H755" s="89">
        <v>38740.970999999998</v>
      </c>
      <c r="I755" s="89">
        <v>37125.432999999997</v>
      </c>
      <c r="J755" s="89">
        <v>28470.363000000001</v>
      </c>
      <c r="K755" s="89">
        <v>39454.78</v>
      </c>
      <c r="L755" s="89">
        <v>38877.925999999999</v>
      </c>
      <c r="M755" s="89">
        <v>17885.861000000001</v>
      </c>
      <c r="N755" s="89">
        <v>8282.9040000000005</v>
      </c>
      <c r="O755" s="89">
        <v>32312.167000000001</v>
      </c>
      <c r="P755" s="89">
        <v>38593.68</v>
      </c>
      <c r="Q755" s="89">
        <v>35308.517999999996</v>
      </c>
      <c r="R755" s="89">
        <v>40443.910000000003</v>
      </c>
      <c r="S755" s="69">
        <f t="shared" si="12"/>
        <v>396269.56700000004</v>
      </c>
      <c r="T755" s="60"/>
      <c r="U755" s="60"/>
      <c r="V755" s="60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</row>
    <row r="756" spans="1:39" x14ac:dyDescent="0.2">
      <c r="A756" s="183" t="s">
        <v>307</v>
      </c>
      <c r="B756" s="88" t="s">
        <v>1329</v>
      </c>
      <c r="C756" s="88" t="s">
        <v>1532</v>
      </c>
      <c r="D756" s="119" t="s">
        <v>1530</v>
      </c>
      <c r="E756" s="119" t="s">
        <v>2205</v>
      </c>
      <c r="F756" s="119" t="s">
        <v>1211</v>
      </c>
      <c r="G756" s="89">
        <v>4340.223</v>
      </c>
      <c r="H756" s="89">
        <v>3697.6239999999998</v>
      </c>
      <c r="I756" s="89">
        <v>4063.6260000000002</v>
      </c>
      <c r="J756" s="89">
        <v>3673.7860000000001</v>
      </c>
      <c r="K756" s="89">
        <v>2875.6570000000002</v>
      </c>
      <c r="L756" s="89">
        <v>3927.9180000000001</v>
      </c>
      <c r="M756" s="89">
        <v>4121.0280000000002</v>
      </c>
      <c r="N756" s="89">
        <v>1712.8810000000001</v>
      </c>
      <c r="O756" s="89">
        <v>3144.8209999999999</v>
      </c>
      <c r="P756" s="89">
        <v>4175.0129999999999</v>
      </c>
      <c r="Q756" s="89">
        <v>3523.2060000000001</v>
      </c>
      <c r="R756" s="89">
        <v>4255.1869999999999</v>
      </c>
      <c r="S756" s="69">
        <f t="shared" si="12"/>
        <v>43510.97</v>
      </c>
      <c r="T756" s="60"/>
      <c r="U756" s="60"/>
      <c r="V756" s="60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</row>
    <row r="757" spans="1:39" x14ac:dyDescent="0.2">
      <c r="A757" s="183" t="s">
        <v>307</v>
      </c>
      <c r="B757" s="88" t="s">
        <v>1330</v>
      </c>
      <c r="C757" s="88" t="s">
        <v>1532</v>
      </c>
      <c r="D757" s="119" t="s">
        <v>1530</v>
      </c>
      <c r="E757" s="119" t="s">
        <v>2205</v>
      </c>
      <c r="F757" s="119" t="s">
        <v>1211</v>
      </c>
      <c r="G757" s="89">
        <v>2603.27</v>
      </c>
      <c r="H757" s="89">
        <v>2165.2640000000001</v>
      </c>
      <c r="I757" s="89">
        <v>2319.0219999999999</v>
      </c>
      <c r="J757" s="89">
        <v>1583.973</v>
      </c>
      <c r="K757" s="89">
        <v>1543.481</v>
      </c>
      <c r="L757" s="89">
        <v>2170.5569999999998</v>
      </c>
      <c r="M757" s="89">
        <v>2261.3130000000001</v>
      </c>
      <c r="N757" s="89">
        <v>970.80399999999997</v>
      </c>
      <c r="O757" s="89">
        <v>1424.03</v>
      </c>
      <c r="P757" s="89">
        <v>1710.4190000000001</v>
      </c>
      <c r="Q757" s="89">
        <v>1946.489</v>
      </c>
      <c r="R757" s="89">
        <v>2169.6840000000002</v>
      </c>
      <c r="S757" s="69">
        <f t="shared" si="12"/>
        <v>22868.306000000004</v>
      </c>
      <c r="T757" s="60"/>
      <c r="U757" s="60"/>
      <c r="V757" s="60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</row>
    <row r="758" spans="1:39" x14ac:dyDescent="0.2">
      <c r="A758" s="183" t="s">
        <v>307</v>
      </c>
      <c r="B758" s="88" t="s">
        <v>1331</v>
      </c>
      <c r="C758" s="88" t="s">
        <v>1532</v>
      </c>
      <c r="D758" s="119" t="s">
        <v>1530</v>
      </c>
      <c r="E758" s="119" t="s">
        <v>2205</v>
      </c>
      <c r="F758" s="119" t="s">
        <v>1211</v>
      </c>
      <c r="G758" s="89">
        <v>3518.567</v>
      </c>
      <c r="H758" s="89">
        <v>3000.47</v>
      </c>
      <c r="I758" s="89">
        <v>3301.6619999999998</v>
      </c>
      <c r="J758" s="89">
        <v>2958.2089999999998</v>
      </c>
      <c r="K758" s="89">
        <v>2299.23</v>
      </c>
      <c r="L758" s="89">
        <v>3089.8510000000001</v>
      </c>
      <c r="M758" s="89">
        <v>3245.9850000000001</v>
      </c>
      <c r="N758" s="89">
        <v>1299.2260000000001</v>
      </c>
      <c r="O758" s="89">
        <v>2573.7530000000002</v>
      </c>
      <c r="P758" s="89">
        <v>3300.538</v>
      </c>
      <c r="Q758" s="89">
        <v>2804.3330000000001</v>
      </c>
      <c r="R758" s="89">
        <v>3263.3690000000001</v>
      </c>
      <c r="S758" s="69">
        <f t="shared" si="12"/>
        <v>34655.192999999999</v>
      </c>
      <c r="T758" s="60"/>
      <c r="U758" s="60"/>
      <c r="V758" s="60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</row>
    <row r="759" spans="1:39" x14ac:dyDescent="0.2">
      <c r="A759" s="183" t="s">
        <v>307</v>
      </c>
      <c r="B759" s="88" t="s">
        <v>1332</v>
      </c>
      <c r="C759" s="88" t="s">
        <v>1532</v>
      </c>
      <c r="D759" s="119" t="s">
        <v>1530</v>
      </c>
      <c r="E759" s="119" t="s">
        <v>2205</v>
      </c>
      <c r="F759" s="119" t="s">
        <v>1211</v>
      </c>
      <c r="G759" s="89">
        <v>2757.848</v>
      </c>
      <c r="H759" s="89">
        <v>2316.6979999999999</v>
      </c>
      <c r="I759" s="89">
        <v>2621.8980000000001</v>
      </c>
      <c r="J759" s="89">
        <v>2424.1149999999998</v>
      </c>
      <c r="K759" s="89">
        <v>1926.067</v>
      </c>
      <c r="L759" s="89">
        <v>2453.7539999999999</v>
      </c>
      <c r="M759" s="89">
        <v>2575.136</v>
      </c>
      <c r="N759" s="89">
        <v>1092.4390000000001</v>
      </c>
      <c r="O759" s="89">
        <v>2243.48</v>
      </c>
      <c r="P759" s="89">
        <v>2961.8989999999999</v>
      </c>
      <c r="Q759" s="89">
        <v>2575.2660000000001</v>
      </c>
      <c r="R759" s="89">
        <v>2885.0569999999998</v>
      </c>
      <c r="S759" s="69">
        <f t="shared" si="12"/>
        <v>28833.656999999999</v>
      </c>
      <c r="T759" s="60"/>
      <c r="U759" s="60"/>
      <c r="V759" s="60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</row>
    <row r="760" spans="1:39" x14ac:dyDescent="0.2">
      <c r="A760" s="183" t="s">
        <v>307</v>
      </c>
      <c r="B760" s="88" t="s">
        <v>1333</v>
      </c>
      <c r="C760" s="88" t="s">
        <v>1532</v>
      </c>
      <c r="D760" s="119" t="s">
        <v>1530</v>
      </c>
      <c r="E760" s="119" t="s">
        <v>2205</v>
      </c>
      <c r="F760" s="119" t="s">
        <v>1211</v>
      </c>
      <c r="G760" s="89">
        <v>3945.8110000000001</v>
      </c>
      <c r="H760" s="89">
        <v>3360.53</v>
      </c>
      <c r="I760" s="89">
        <v>3635.53</v>
      </c>
      <c r="J760" s="89">
        <v>3267.105</v>
      </c>
      <c r="K760" s="89">
        <v>2651.4670000000001</v>
      </c>
      <c r="L760" s="89">
        <v>3534.7950000000001</v>
      </c>
      <c r="M760" s="89">
        <v>3640.056</v>
      </c>
      <c r="N760" s="89">
        <v>1477.9059999999999</v>
      </c>
      <c r="O760" s="89">
        <v>2941.0839999999998</v>
      </c>
      <c r="P760" s="89">
        <v>3825.2469999999998</v>
      </c>
      <c r="Q760" s="89">
        <v>3297.52</v>
      </c>
      <c r="R760" s="89">
        <v>3865.1840000000002</v>
      </c>
      <c r="S760" s="69">
        <f t="shared" si="12"/>
        <v>39442.234999999993</v>
      </c>
      <c r="T760" s="60"/>
      <c r="U760" s="60"/>
      <c r="V760" s="60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</row>
    <row r="761" spans="1:39" x14ac:dyDescent="0.2">
      <c r="A761" s="183" t="s">
        <v>308</v>
      </c>
      <c r="B761" s="88" t="s">
        <v>1334</v>
      </c>
      <c r="C761" s="88" t="s">
        <v>1532</v>
      </c>
      <c r="D761" s="119" t="s">
        <v>1530</v>
      </c>
      <c r="E761" s="119" t="s">
        <v>2205</v>
      </c>
      <c r="F761" s="119" t="s">
        <v>1211</v>
      </c>
      <c r="G761" s="89">
        <v>8146.1019999999999</v>
      </c>
      <c r="H761" s="89">
        <v>6730.74</v>
      </c>
      <c r="I761" s="89">
        <v>7153.0680000000002</v>
      </c>
      <c r="J761" s="89">
        <v>1364.5820000000001</v>
      </c>
      <c r="K761" s="89">
        <v>3477.0070000000001</v>
      </c>
      <c r="L761" s="89">
        <v>1115.3240000000001</v>
      </c>
      <c r="M761" s="89">
        <v>6686.942</v>
      </c>
      <c r="N761" s="89">
        <v>6890.75</v>
      </c>
      <c r="O761" s="89">
        <v>3308.3989999999999</v>
      </c>
      <c r="P761" s="89">
        <v>6423.7160000000003</v>
      </c>
      <c r="Q761" s="89">
        <v>6251.5929999999998</v>
      </c>
      <c r="R761" s="89">
        <v>4833.4009999999998</v>
      </c>
      <c r="S761" s="69">
        <f t="shared" si="12"/>
        <v>62381.623999999996</v>
      </c>
      <c r="T761" s="60"/>
      <c r="U761" s="60"/>
      <c r="V761" s="60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</row>
    <row r="762" spans="1:39" x14ac:dyDescent="0.2">
      <c r="A762" s="183" t="s">
        <v>310</v>
      </c>
      <c r="B762" s="88" t="s">
        <v>1335</v>
      </c>
      <c r="C762" s="88" t="s">
        <v>1532</v>
      </c>
      <c r="D762" s="119" t="s">
        <v>1530</v>
      </c>
      <c r="E762" s="119" t="s">
        <v>2205</v>
      </c>
      <c r="F762" s="119" t="s">
        <v>1211</v>
      </c>
      <c r="G762" s="89">
        <v>7904.4790000000003</v>
      </c>
      <c r="H762" s="89">
        <v>6843.7139999999999</v>
      </c>
      <c r="I762" s="89">
        <v>7420.0010000000002</v>
      </c>
      <c r="J762" s="89">
        <v>6467.6220000000003</v>
      </c>
      <c r="K762" s="89">
        <v>824.82100000000003</v>
      </c>
      <c r="L762" s="89">
        <v>6795.8609999999999</v>
      </c>
      <c r="M762" s="89">
        <v>5807.0209999999997</v>
      </c>
      <c r="N762" s="89">
        <v>2510.4299999999998</v>
      </c>
      <c r="O762" s="89">
        <v>0</v>
      </c>
      <c r="P762" s="89">
        <v>0</v>
      </c>
      <c r="Q762" s="89">
        <v>0</v>
      </c>
      <c r="R762" s="89">
        <v>0</v>
      </c>
      <c r="S762" s="69">
        <f t="shared" si="12"/>
        <v>44573.949000000001</v>
      </c>
      <c r="T762" s="60"/>
      <c r="U762" s="60"/>
      <c r="V762" s="60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</row>
    <row r="763" spans="1:39" x14ac:dyDescent="0.2">
      <c r="A763" s="183" t="s">
        <v>311</v>
      </c>
      <c r="B763" s="88" t="s">
        <v>1855</v>
      </c>
      <c r="C763" s="88" t="s">
        <v>1532</v>
      </c>
      <c r="D763" s="119" t="s">
        <v>1530</v>
      </c>
      <c r="E763" s="119" t="s">
        <v>2205</v>
      </c>
      <c r="F763" s="119" t="s">
        <v>1211</v>
      </c>
      <c r="G763" s="89">
        <v>28886.922999999999</v>
      </c>
      <c r="H763" s="89">
        <v>26094.848999999998</v>
      </c>
      <c r="I763" s="89">
        <v>27322.38</v>
      </c>
      <c r="J763" s="89">
        <v>24068.016</v>
      </c>
      <c r="K763" s="89">
        <v>19992.105</v>
      </c>
      <c r="L763" s="89">
        <v>27333.933000000001</v>
      </c>
      <c r="M763" s="89">
        <v>27910.694</v>
      </c>
      <c r="N763" s="89">
        <v>27055.963</v>
      </c>
      <c r="O763" s="89">
        <v>18868.885999999999</v>
      </c>
      <c r="P763" s="89">
        <v>20942.129000000001</v>
      </c>
      <c r="Q763" s="89">
        <v>23632.093000000001</v>
      </c>
      <c r="R763" s="89">
        <v>24981.855</v>
      </c>
      <c r="S763" s="69">
        <f t="shared" si="12"/>
        <v>297089.82599999994</v>
      </c>
      <c r="T763" s="60"/>
      <c r="U763" s="60"/>
      <c r="V763" s="60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</row>
    <row r="764" spans="1:39" x14ac:dyDescent="0.2">
      <c r="A764" s="183" t="s">
        <v>312</v>
      </c>
      <c r="B764" s="88" t="s">
        <v>1336</v>
      </c>
      <c r="C764" s="88" t="s">
        <v>1532</v>
      </c>
      <c r="D764" s="119" t="s">
        <v>1530</v>
      </c>
      <c r="E764" s="119" t="s">
        <v>2205</v>
      </c>
      <c r="F764" s="119" t="s">
        <v>1211</v>
      </c>
      <c r="G764" s="89">
        <v>1232.8889999999999</v>
      </c>
      <c r="H764" s="89">
        <v>0</v>
      </c>
      <c r="I764" s="89">
        <v>0</v>
      </c>
      <c r="J764" s="89">
        <v>2369.4690000000001</v>
      </c>
      <c r="K764" s="89">
        <v>5519.8490000000002</v>
      </c>
      <c r="L764" s="89">
        <v>7687.6689999999999</v>
      </c>
      <c r="M764" s="89">
        <v>7186.8459999999995</v>
      </c>
      <c r="N764" s="89">
        <v>3613.2829999999999</v>
      </c>
      <c r="O764" s="89">
        <v>0</v>
      </c>
      <c r="P764" s="89">
        <v>0</v>
      </c>
      <c r="Q764" s="89">
        <v>0</v>
      </c>
      <c r="R764" s="89">
        <v>0</v>
      </c>
      <c r="S764" s="69">
        <f t="shared" si="12"/>
        <v>27610.005000000001</v>
      </c>
      <c r="T764" s="60"/>
      <c r="U764" s="60"/>
      <c r="V764" s="60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</row>
    <row r="765" spans="1:39" x14ac:dyDescent="0.2">
      <c r="A765" s="183" t="s">
        <v>314</v>
      </c>
      <c r="B765" s="88" t="s">
        <v>1337</v>
      </c>
      <c r="C765" s="88" t="s">
        <v>1627</v>
      </c>
      <c r="D765" s="119" t="s">
        <v>1530</v>
      </c>
      <c r="E765" s="119" t="s">
        <v>2205</v>
      </c>
      <c r="F765" s="119" t="s">
        <v>1211</v>
      </c>
      <c r="G765" s="89">
        <v>16390.249</v>
      </c>
      <c r="H765" s="89">
        <v>14628.813</v>
      </c>
      <c r="I765" s="89">
        <v>15078.344999999999</v>
      </c>
      <c r="J765" s="89">
        <v>14451.316999999999</v>
      </c>
      <c r="K765" s="89">
        <v>14367.752</v>
      </c>
      <c r="L765" s="89">
        <v>13676.183000000001</v>
      </c>
      <c r="M765" s="89">
        <v>6135.92</v>
      </c>
      <c r="N765" s="89">
        <v>9003.8320000000003</v>
      </c>
      <c r="O765" s="89">
        <v>9643.0540000000001</v>
      </c>
      <c r="P765" s="89">
        <v>13278.079</v>
      </c>
      <c r="Q765" s="89">
        <v>13026.784</v>
      </c>
      <c r="R765" s="89">
        <v>13084.502</v>
      </c>
      <c r="S765" s="69">
        <f t="shared" si="12"/>
        <v>152764.82999999999</v>
      </c>
      <c r="T765" s="60"/>
      <c r="U765" s="60"/>
      <c r="V765" s="60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</row>
    <row r="766" spans="1:39" x14ac:dyDescent="0.2">
      <c r="A766" s="183" t="s">
        <v>314</v>
      </c>
      <c r="B766" s="88" t="s">
        <v>1338</v>
      </c>
      <c r="C766" s="88" t="s">
        <v>1627</v>
      </c>
      <c r="D766" s="119" t="s">
        <v>1530</v>
      </c>
      <c r="E766" s="119" t="s">
        <v>2205</v>
      </c>
      <c r="F766" s="119" t="s">
        <v>1211</v>
      </c>
      <c r="G766" s="89">
        <v>11747.507</v>
      </c>
      <c r="H766" s="89">
        <v>9816.2250000000004</v>
      </c>
      <c r="I766" s="89">
        <v>9503.3889999999992</v>
      </c>
      <c r="J766" s="89">
        <v>9321.4590000000007</v>
      </c>
      <c r="K766" s="89">
        <v>8583.2080000000005</v>
      </c>
      <c r="L766" s="89">
        <v>8623.2980000000007</v>
      </c>
      <c r="M766" s="89">
        <v>4440.4769999999999</v>
      </c>
      <c r="N766" s="89">
        <v>6530.21</v>
      </c>
      <c r="O766" s="89">
        <v>6444.7759999999998</v>
      </c>
      <c r="P766" s="89">
        <v>8846.5</v>
      </c>
      <c r="Q766" s="89">
        <v>8507.8150000000005</v>
      </c>
      <c r="R766" s="89">
        <v>8342.9580000000005</v>
      </c>
      <c r="S766" s="69">
        <f t="shared" si="12"/>
        <v>100707.822</v>
      </c>
      <c r="T766" s="60"/>
      <c r="U766" s="60"/>
      <c r="V766" s="60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</row>
    <row r="767" spans="1:39" x14ac:dyDescent="0.2">
      <c r="A767" s="183" t="s">
        <v>314</v>
      </c>
      <c r="B767" s="88" t="s">
        <v>1339</v>
      </c>
      <c r="C767" s="88" t="s">
        <v>1627</v>
      </c>
      <c r="D767" s="119" t="s">
        <v>1530</v>
      </c>
      <c r="E767" s="119" t="s">
        <v>2205</v>
      </c>
      <c r="F767" s="119" t="s">
        <v>1211</v>
      </c>
      <c r="G767" s="89">
        <v>13682.78</v>
      </c>
      <c r="H767" s="89">
        <v>10885.6</v>
      </c>
      <c r="I767" s="89">
        <v>9217.232</v>
      </c>
      <c r="J767" s="89">
        <v>9967.7060000000001</v>
      </c>
      <c r="K767" s="89">
        <v>10402.378000000001</v>
      </c>
      <c r="L767" s="89">
        <v>10420.846</v>
      </c>
      <c r="M767" s="89">
        <v>4905.8810000000003</v>
      </c>
      <c r="N767" s="89">
        <v>7415.4759999999997</v>
      </c>
      <c r="O767" s="89">
        <v>10077.911</v>
      </c>
      <c r="P767" s="89">
        <v>9633.9539999999997</v>
      </c>
      <c r="Q767" s="89">
        <v>9750.26</v>
      </c>
      <c r="R767" s="89">
        <v>9928.8130000000001</v>
      </c>
      <c r="S767" s="69">
        <f t="shared" si="12"/>
        <v>116288.83699999998</v>
      </c>
      <c r="T767" s="60"/>
      <c r="U767" s="60"/>
      <c r="V767" s="60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</row>
    <row r="768" spans="1:39" x14ac:dyDescent="0.2">
      <c r="A768" s="183" t="s">
        <v>313</v>
      </c>
      <c r="B768" s="88" t="s">
        <v>1539</v>
      </c>
      <c r="C768" s="88" t="s">
        <v>1513</v>
      </c>
      <c r="D768" s="119" t="s">
        <v>1530</v>
      </c>
      <c r="E768" s="119" t="s">
        <v>2205</v>
      </c>
      <c r="F768" s="119" t="s">
        <v>1211</v>
      </c>
      <c r="G768" s="89">
        <v>26214.221000000001</v>
      </c>
      <c r="H768" s="89">
        <v>24198.507000000001</v>
      </c>
      <c r="I768" s="89">
        <v>26572.557000000001</v>
      </c>
      <c r="J768" s="89">
        <v>23403.423999999999</v>
      </c>
      <c r="K768" s="89">
        <v>11583.2</v>
      </c>
      <c r="L768" s="89">
        <v>22837.544000000002</v>
      </c>
      <c r="M768" s="89">
        <v>22094.221000000001</v>
      </c>
      <c r="N768" s="89">
        <v>24667.297999999999</v>
      </c>
      <c r="O768" s="89">
        <v>20868.581999999999</v>
      </c>
      <c r="P768" s="89">
        <v>18742.753000000001</v>
      </c>
      <c r="Q768" s="89">
        <v>15771.625</v>
      </c>
      <c r="R768" s="89">
        <v>18139.27</v>
      </c>
      <c r="S768" s="69">
        <f t="shared" si="12"/>
        <v>255093.20199999999</v>
      </c>
      <c r="T768" s="60"/>
      <c r="U768" s="60"/>
      <c r="V768" s="60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</row>
    <row r="769" spans="1:39" x14ac:dyDescent="0.2">
      <c r="A769" s="183" t="s">
        <v>313</v>
      </c>
      <c r="B769" s="88" t="s">
        <v>1624</v>
      </c>
      <c r="C769" s="88" t="s">
        <v>1513</v>
      </c>
      <c r="D769" s="119" t="s">
        <v>1530</v>
      </c>
      <c r="E769" s="119" t="s">
        <v>2205</v>
      </c>
      <c r="F769" s="119" t="s">
        <v>1211</v>
      </c>
      <c r="G769" s="89">
        <v>26447.675999999999</v>
      </c>
      <c r="H769" s="89">
        <v>24571.842000000001</v>
      </c>
      <c r="I769" s="89">
        <v>30080.929</v>
      </c>
      <c r="J769" s="89">
        <v>25498.987000000001</v>
      </c>
      <c r="K769" s="89">
        <v>10997.911</v>
      </c>
      <c r="L769" s="89">
        <v>252.88499999999999</v>
      </c>
      <c r="M769" s="89">
        <v>9649.6679999999997</v>
      </c>
      <c r="N769" s="89">
        <v>18650.721000000001</v>
      </c>
      <c r="O769" s="89">
        <v>13217.868</v>
      </c>
      <c r="P769" s="89">
        <v>20446.966</v>
      </c>
      <c r="Q769" s="89">
        <v>18383.548999999999</v>
      </c>
      <c r="R769" s="89">
        <v>18033.044000000002</v>
      </c>
      <c r="S769" s="69">
        <f t="shared" si="12"/>
        <v>216232.04599999997</v>
      </c>
      <c r="T769" s="60"/>
      <c r="U769" s="60"/>
      <c r="V769" s="60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</row>
    <row r="770" spans="1:39" x14ac:dyDescent="0.2">
      <c r="A770" s="183" t="s">
        <v>411</v>
      </c>
      <c r="B770" s="88" t="s">
        <v>1856</v>
      </c>
      <c r="C770" s="88" t="s">
        <v>1513</v>
      </c>
      <c r="D770" s="119" t="s">
        <v>1530</v>
      </c>
      <c r="E770" s="119" t="s">
        <v>2205</v>
      </c>
      <c r="F770" s="119" t="s">
        <v>1211</v>
      </c>
      <c r="G770" s="89">
        <v>42064.464999999997</v>
      </c>
      <c r="H770" s="89">
        <v>30791.814999999999</v>
      </c>
      <c r="I770" s="89">
        <v>34647.466</v>
      </c>
      <c r="J770" s="89">
        <v>31366.898000000001</v>
      </c>
      <c r="K770" s="89">
        <v>13849.626</v>
      </c>
      <c r="L770" s="89">
        <v>36656.826999999997</v>
      </c>
      <c r="M770" s="89">
        <v>24942.580999999998</v>
      </c>
      <c r="N770" s="89">
        <v>32660.082999999999</v>
      </c>
      <c r="O770" s="89">
        <v>36331.508999999998</v>
      </c>
      <c r="P770" s="89">
        <v>32343.498</v>
      </c>
      <c r="Q770" s="89">
        <v>31537.303</v>
      </c>
      <c r="R770" s="89">
        <v>32590.45</v>
      </c>
      <c r="S770" s="69">
        <f t="shared" si="12"/>
        <v>379782.52100000007</v>
      </c>
      <c r="T770" s="60"/>
      <c r="U770" s="60"/>
      <c r="V770" s="60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</row>
    <row r="771" spans="1:39" x14ac:dyDescent="0.2">
      <c r="A771" s="183" t="s">
        <v>315</v>
      </c>
      <c r="B771" s="88" t="s">
        <v>1857</v>
      </c>
      <c r="C771" s="88" t="s">
        <v>1572</v>
      </c>
      <c r="D771" s="119" t="s">
        <v>1530</v>
      </c>
      <c r="E771" s="119" t="s">
        <v>2205</v>
      </c>
      <c r="F771" s="119" t="s">
        <v>1211</v>
      </c>
      <c r="G771" s="89">
        <v>6846.8639999999996</v>
      </c>
      <c r="H771" s="89">
        <v>7054.63</v>
      </c>
      <c r="I771" s="89">
        <v>5940.9719999999998</v>
      </c>
      <c r="J771" s="89">
        <v>3063.5349999999999</v>
      </c>
      <c r="K771" s="89">
        <v>3234.4279999999999</v>
      </c>
      <c r="L771" s="89">
        <v>3108.0970000000002</v>
      </c>
      <c r="M771" s="89">
        <v>3306.3679999999999</v>
      </c>
      <c r="N771" s="89">
        <v>3603.645</v>
      </c>
      <c r="O771" s="89">
        <v>2264.902</v>
      </c>
      <c r="P771" s="89">
        <v>4031.9830000000002</v>
      </c>
      <c r="Q771" s="89">
        <v>2981.8209999999999</v>
      </c>
      <c r="R771" s="89">
        <v>3340.4949999999999</v>
      </c>
      <c r="S771" s="69">
        <f t="shared" si="12"/>
        <v>48777.74</v>
      </c>
      <c r="T771" s="60"/>
      <c r="U771" s="60"/>
      <c r="V771" s="60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</row>
    <row r="772" spans="1:39" x14ac:dyDescent="0.2">
      <c r="A772" s="183" t="s">
        <v>316</v>
      </c>
      <c r="B772" s="88" t="s">
        <v>1340</v>
      </c>
      <c r="C772" s="88" t="s">
        <v>1532</v>
      </c>
      <c r="D772" s="119" t="s">
        <v>1530</v>
      </c>
      <c r="E772" s="119" t="s">
        <v>2205</v>
      </c>
      <c r="F772" s="119" t="s">
        <v>1211</v>
      </c>
      <c r="G772" s="89">
        <v>0</v>
      </c>
      <c r="H772" s="89">
        <v>0</v>
      </c>
      <c r="I772" s="89">
        <v>0</v>
      </c>
      <c r="J772" s="89">
        <v>0</v>
      </c>
      <c r="K772" s="89">
        <v>0</v>
      </c>
      <c r="L772" s="89">
        <v>0</v>
      </c>
      <c r="M772" s="89">
        <v>0</v>
      </c>
      <c r="N772" s="89">
        <v>0</v>
      </c>
      <c r="O772" s="89">
        <v>0</v>
      </c>
      <c r="P772" s="89">
        <v>0</v>
      </c>
      <c r="Q772" s="89">
        <v>0</v>
      </c>
      <c r="R772" s="89">
        <v>0</v>
      </c>
      <c r="S772" s="69">
        <f t="shared" si="12"/>
        <v>0</v>
      </c>
      <c r="T772" s="60"/>
      <c r="U772" s="60"/>
      <c r="V772" s="60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</row>
    <row r="773" spans="1:39" x14ac:dyDescent="0.2">
      <c r="A773" s="183" t="s">
        <v>317</v>
      </c>
      <c r="B773" s="88" t="s">
        <v>1341</v>
      </c>
      <c r="C773" s="88" t="s">
        <v>1532</v>
      </c>
      <c r="D773" s="119" t="s">
        <v>1530</v>
      </c>
      <c r="E773" s="119" t="s">
        <v>2205</v>
      </c>
      <c r="F773" s="119" t="s">
        <v>1211</v>
      </c>
      <c r="G773" s="89">
        <v>0</v>
      </c>
      <c r="H773" s="89">
        <v>0</v>
      </c>
      <c r="I773" s="89">
        <v>0</v>
      </c>
      <c r="J773" s="89">
        <v>0</v>
      </c>
      <c r="K773" s="89">
        <v>0</v>
      </c>
      <c r="L773" s="89">
        <v>0</v>
      </c>
      <c r="M773" s="89">
        <v>0</v>
      </c>
      <c r="N773" s="89">
        <v>0</v>
      </c>
      <c r="O773" s="89">
        <v>0</v>
      </c>
      <c r="P773" s="89">
        <v>226.10499999999999</v>
      </c>
      <c r="Q773" s="89">
        <v>2592.1060000000002</v>
      </c>
      <c r="R773" s="89">
        <v>2266.9780000000001</v>
      </c>
      <c r="S773" s="69">
        <f t="shared" si="12"/>
        <v>5085.1890000000003</v>
      </c>
      <c r="T773" s="60"/>
      <c r="U773" s="60"/>
      <c r="V773" s="60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</row>
    <row r="774" spans="1:39" x14ac:dyDescent="0.2">
      <c r="A774" s="183" t="s">
        <v>317</v>
      </c>
      <c r="B774" s="88" t="s">
        <v>1342</v>
      </c>
      <c r="C774" s="88" t="s">
        <v>1532</v>
      </c>
      <c r="D774" s="119" t="s">
        <v>1530</v>
      </c>
      <c r="E774" s="119" t="s">
        <v>2205</v>
      </c>
      <c r="F774" s="119" t="s">
        <v>1211</v>
      </c>
      <c r="G774" s="89">
        <v>0</v>
      </c>
      <c r="H774" s="89">
        <v>0</v>
      </c>
      <c r="I774" s="89">
        <v>0</v>
      </c>
      <c r="J774" s="89">
        <v>0</v>
      </c>
      <c r="K774" s="89">
        <v>0</v>
      </c>
      <c r="L774" s="89">
        <v>0</v>
      </c>
      <c r="M774" s="89">
        <v>0</v>
      </c>
      <c r="N774" s="89">
        <v>0</v>
      </c>
      <c r="O774" s="89">
        <v>0</v>
      </c>
      <c r="P774" s="89">
        <v>0</v>
      </c>
      <c r="Q774" s="89">
        <v>0</v>
      </c>
      <c r="R774" s="89">
        <v>0</v>
      </c>
      <c r="S774" s="69">
        <f t="shared" si="12"/>
        <v>0</v>
      </c>
      <c r="T774" s="60"/>
      <c r="U774" s="60"/>
      <c r="V774" s="60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</row>
    <row r="775" spans="1:39" x14ac:dyDescent="0.2">
      <c r="A775" s="183" t="s">
        <v>317</v>
      </c>
      <c r="B775" s="88" t="s">
        <v>1343</v>
      </c>
      <c r="C775" s="88" t="s">
        <v>1532</v>
      </c>
      <c r="D775" s="119" t="s">
        <v>1530</v>
      </c>
      <c r="E775" s="119" t="s">
        <v>2205</v>
      </c>
      <c r="F775" s="119" t="s">
        <v>1211</v>
      </c>
      <c r="G775" s="89">
        <v>0</v>
      </c>
      <c r="H775" s="89">
        <v>0</v>
      </c>
      <c r="I775" s="89">
        <v>0</v>
      </c>
      <c r="J775" s="89">
        <v>0</v>
      </c>
      <c r="K775" s="89">
        <v>0</v>
      </c>
      <c r="L775" s="89">
        <v>0</v>
      </c>
      <c r="M775" s="89">
        <v>0</v>
      </c>
      <c r="N775" s="89">
        <v>0</v>
      </c>
      <c r="O775" s="89">
        <v>0</v>
      </c>
      <c r="P775" s="89">
        <v>0</v>
      </c>
      <c r="Q775" s="89">
        <v>0</v>
      </c>
      <c r="R775" s="89">
        <v>0</v>
      </c>
      <c r="S775" s="69">
        <f t="shared" si="12"/>
        <v>0</v>
      </c>
      <c r="T775" s="60"/>
      <c r="U775" s="60"/>
      <c r="V775" s="60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</row>
    <row r="776" spans="1:39" x14ac:dyDescent="0.2">
      <c r="A776" s="183" t="s">
        <v>317</v>
      </c>
      <c r="B776" s="88" t="s">
        <v>1344</v>
      </c>
      <c r="C776" s="88" t="s">
        <v>1532</v>
      </c>
      <c r="D776" s="119" t="s">
        <v>1530</v>
      </c>
      <c r="E776" s="119" t="s">
        <v>2205</v>
      </c>
      <c r="F776" s="119" t="s">
        <v>1211</v>
      </c>
      <c r="G776" s="89">
        <v>0</v>
      </c>
      <c r="H776" s="89">
        <v>0</v>
      </c>
      <c r="I776" s="89">
        <v>0</v>
      </c>
      <c r="J776" s="89">
        <v>0</v>
      </c>
      <c r="K776" s="89">
        <v>0</v>
      </c>
      <c r="L776" s="89">
        <v>0</v>
      </c>
      <c r="M776" s="89">
        <v>0</v>
      </c>
      <c r="N776" s="89">
        <v>0</v>
      </c>
      <c r="O776" s="89">
        <v>0</v>
      </c>
      <c r="P776" s="89">
        <v>0</v>
      </c>
      <c r="Q776" s="89">
        <v>0</v>
      </c>
      <c r="R776" s="89">
        <v>0</v>
      </c>
      <c r="S776" s="69">
        <f t="shared" si="12"/>
        <v>0</v>
      </c>
      <c r="T776" s="60"/>
      <c r="U776" s="60"/>
      <c r="V776" s="60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</row>
    <row r="777" spans="1:39" x14ac:dyDescent="0.2">
      <c r="A777" s="183" t="s">
        <v>318</v>
      </c>
      <c r="B777" s="88" t="s">
        <v>1345</v>
      </c>
      <c r="C777" s="88" t="s">
        <v>1532</v>
      </c>
      <c r="D777" s="119" t="s">
        <v>1530</v>
      </c>
      <c r="E777" s="119" t="s">
        <v>2205</v>
      </c>
      <c r="F777" s="119" t="s">
        <v>1211</v>
      </c>
      <c r="G777" s="89">
        <v>4221.973</v>
      </c>
      <c r="H777" s="89">
        <v>4218.7929999999997</v>
      </c>
      <c r="I777" s="89">
        <v>4954.5680000000002</v>
      </c>
      <c r="J777" s="89">
        <v>4196.2479999999996</v>
      </c>
      <c r="K777" s="89">
        <v>2582.8159999999998</v>
      </c>
      <c r="L777" s="89">
        <v>4052.518</v>
      </c>
      <c r="M777" s="89">
        <v>3789.6489999999999</v>
      </c>
      <c r="N777" s="89">
        <v>4161.0910000000003</v>
      </c>
      <c r="O777" s="89">
        <v>2218.3989999999999</v>
      </c>
      <c r="P777" s="89">
        <v>4085.4769999999999</v>
      </c>
      <c r="Q777" s="89">
        <v>3359.7629999999999</v>
      </c>
      <c r="R777" s="89">
        <v>3247.473</v>
      </c>
      <c r="S777" s="69">
        <f t="shared" ref="S777:S841" si="13">SUM(G777:R777)</f>
        <v>45088.767999999996</v>
      </c>
      <c r="T777" s="60"/>
      <c r="U777" s="60"/>
      <c r="V777" s="60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</row>
    <row r="778" spans="1:39" x14ac:dyDescent="0.2">
      <c r="A778" s="183" t="s">
        <v>320</v>
      </c>
      <c r="B778" s="88" t="s">
        <v>1346</v>
      </c>
      <c r="C778" s="88" t="s">
        <v>1532</v>
      </c>
      <c r="D778" s="119" t="s">
        <v>1530</v>
      </c>
      <c r="E778" s="119" t="s">
        <v>2205</v>
      </c>
      <c r="F778" s="119" t="s">
        <v>1211</v>
      </c>
      <c r="G778" s="89">
        <v>3797.6410000000001</v>
      </c>
      <c r="H778" s="89">
        <v>1516.2529999999999</v>
      </c>
      <c r="I778" s="89">
        <v>2392.1889999999999</v>
      </c>
      <c r="J778" s="89">
        <v>2452.4229999999998</v>
      </c>
      <c r="K778" s="89">
        <v>2481.4340000000002</v>
      </c>
      <c r="L778" s="89">
        <v>3042.7359999999999</v>
      </c>
      <c r="M778" s="89">
        <v>2498.0810000000001</v>
      </c>
      <c r="N778" s="89">
        <v>1145.154</v>
      </c>
      <c r="O778" s="89">
        <v>2518.2159999999999</v>
      </c>
      <c r="P778" s="89">
        <v>2.8000000000000001E-2</v>
      </c>
      <c r="Q778" s="89">
        <v>0</v>
      </c>
      <c r="R778" s="89">
        <v>1951.606</v>
      </c>
      <c r="S778" s="69">
        <f t="shared" si="13"/>
        <v>23795.761000000002</v>
      </c>
      <c r="T778" s="60"/>
      <c r="U778" s="60"/>
      <c r="V778" s="60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</row>
    <row r="779" spans="1:39" x14ac:dyDescent="0.2">
      <c r="A779" s="183" t="s">
        <v>321</v>
      </c>
      <c r="B779" s="88" t="s">
        <v>1347</v>
      </c>
      <c r="C779" s="88" t="s">
        <v>1532</v>
      </c>
      <c r="D779" s="119" t="s">
        <v>1530</v>
      </c>
      <c r="E779" s="119" t="s">
        <v>2205</v>
      </c>
      <c r="F779" s="119" t="s">
        <v>1211</v>
      </c>
      <c r="G779" s="89">
        <v>0</v>
      </c>
      <c r="H779" s="89">
        <v>0</v>
      </c>
      <c r="I779" s="89">
        <v>0</v>
      </c>
      <c r="J779" s="89">
        <v>0</v>
      </c>
      <c r="K779" s="89">
        <v>0</v>
      </c>
      <c r="L779" s="89">
        <v>0</v>
      </c>
      <c r="M779" s="89">
        <v>0</v>
      </c>
      <c r="N779" s="89">
        <v>0</v>
      </c>
      <c r="O779" s="89">
        <v>2.4E-2</v>
      </c>
      <c r="P779" s="89">
        <v>0.308</v>
      </c>
      <c r="Q779" s="89">
        <v>0.51200000000000001</v>
      </c>
      <c r="R779" s="89">
        <v>0.14199999999999999</v>
      </c>
      <c r="S779" s="69">
        <f t="shared" si="13"/>
        <v>0.9860000000000001</v>
      </c>
      <c r="T779" s="60"/>
      <c r="U779" s="60"/>
      <c r="V779" s="60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</row>
    <row r="780" spans="1:39" x14ac:dyDescent="0.2">
      <c r="A780" s="183" t="s">
        <v>321</v>
      </c>
      <c r="B780" s="88" t="s">
        <v>1348</v>
      </c>
      <c r="C780" s="88" t="s">
        <v>1532</v>
      </c>
      <c r="D780" s="119" t="s">
        <v>1530</v>
      </c>
      <c r="E780" s="119" t="s">
        <v>2205</v>
      </c>
      <c r="F780" s="119" t="s">
        <v>1211</v>
      </c>
      <c r="G780" s="89">
        <v>0</v>
      </c>
      <c r="H780" s="89">
        <v>1.054</v>
      </c>
      <c r="I780" s="89">
        <v>0</v>
      </c>
      <c r="J780" s="89">
        <v>0</v>
      </c>
      <c r="K780" s="89">
        <v>4.8940000000000001</v>
      </c>
      <c r="L780" s="89">
        <v>3.0630000000000002</v>
      </c>
      <c r="M780" s="89">
        <v>0</v>
      </c>
      <c r="N780" s="89">
        <v>0</v>
      </c>
      <c r="O780" s="89">
        <v>0.38100000000000001</v>
      </c>
      <c r="P780" s="89">
        <v>69.992999999999995</v>
      </c>
      <c r="Q780" s="89">
        <v>243.83199999999999</v>
      </c>
      <c r="R780" s="89">
        <v>2298.6170000000002</v>
      </c>
      <c r="S780" s="69">
        <f t="shared" si="13"/>
        <v>2621.8340000000003</v>
      </c>
      <c r="T780" s="60"/>
      <c r="U780" s="60"/>
      <c r="V780" s="60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</row>
    <row r="781" spans="1:39" x14ac:dyDescent="0.2">
      <c r="A781" s="183" t="s">
        <v>322</v>
      </c>
      <c r="B781" s="88" t="s">
        <v>1349</v>
      </c>
      <c r="C781" s="88" t="s">
        <v>1532</v>
      </c>
      <c r="D781" s="119" t="s">
        <v>1530</v>
      </c>
      <c r="E781" s="119" t="s">
        <v>2205</v>
      </c>
      <c r="F781" s="119" t="s">
        <v>1211</v>
      </c>
      <c r="G781" s="89">
        <v>1898.326</v>
      </c>
      <c r="H781" s="89">
        <v>2469.616</v>
      </c>
      <c r="I781" s="89">
        <v>4169.9110000000001</v>
      </c>
      <c r="J781" s="89">
        <v>3899.7109999999998</v>
      </c>
      <c r="K781" s="89">
        <v>1762.4639999999999</v>
      </c>
      <c r="L781" s="89">
        <v>646.81799999999998</v>
      </c>
      <c r="M781" s="89">
        <v>206.95599999999999</v>
      </c>
      <c r="N781" s="89">
        <v>515.19799999999998</v>
      </c>
      <c r="O781" s="89">
        <v>197.423</v>
      </c>
      <c r="P781" s="89">
        <v>387.12</v>
      </c>
      <c r="Q781" s="89">
        <v>99.754999999999995</v>
      </c>
      <c r="R781" s="89">
        <v>32.886000000000003</v>
      </c>
      <c r="S781" s="69">
        <f t="shared" si="13"/>
        <v>16286.183999999999</v>
      </c>
      <c r="T781" s="60"/>
      <c r="U781" s="60"/>
      <c r="V781" s="60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</row>
    <row r="782" spans="1:39" x14ac:dyDescent="0.2">
      <c r="A782" s="183" t="s">
        <v>323</v>
      </c>
      <c r="B782" s="88" t="s">
        <v>1350</v>
      </c>
      <c r="C782" s="88" t="s">
        <v>1532</v>
      </c>
      <c r="D782" s="119" t="s">
        <v>1530</v>
      </c>
      <c r="E782" s="119" t="s">
        <v>2205</v>
      </c>
      <c r="F782" s="119" t="s">
        <v>1211</v>
      </c>
      <c r="G782" s="89">
        <v>0</v>
      </c>
      <c r="H782" s="89">
        <v>0</v>
      </c>
      <c r="I782" s="89">
        <v>0</v>
      </c>
      <c r="J782" s="89">
        <v>0</v>
      </c>
      <c r="K782" s="89">
        <v>0</v>
      </c>
      <c r="L782" s="89">
        <v>0</v>
      </c>
      <c r="M782" s="89">
        <v>0</v>
      </c>
      <c r="N782" s="89">
        <v>0</v>
      </c>
      <c r="O782" s="89">
        <v>0</v>
      </c>
      <c r="P782" s="89">
        <v>0</v>
      </c>
      <c r="Q782" s="89">
        <v>0</v>
      </c>
      <c r="R782" s="89">
        <v>0</v>
      </c>
      <c r="S782" s="69">
        <f t="shared" si="13"/>
        <v>0</v>
      </c>
      <c r="T782" s="60"/>
      <c r="U782" s="60"/>
      <c r="V782" s="60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</row>
    <row r="783" spans="1:39" x14ac:dyDescent="0.2">
      <c r="A783" s="183" t="s">
        <v>323</v>
      </c>
      <c r="B783" s="88" t="s">
        <v>1351</v>
      </c>
      <c r="C783" s="88" t="s">
        <v>1532</v>
      </c>
      <c r="D783" s="119" t="s">
        <v>1530</v>
      </c>
      <c r="E783" s="119" t="s">
        <v>2205</v>
      </c>
      <c r="F783" s="119" t="s">
        <v>1211</v>
      </c>
      <c r="G783" s="89">
        <v>20.72</v>
      </c>
      <c r="H783" s="89">
        <v>0</v>
      </c>
      <c r="I783" s="89">
        <v>0</v>
      </c>
      <c r="J783" s="89">
        <v>0</v>
      </c>
      <c r="K783" s="89">
        <v>18.673999999999999</v>
      </c>
      <c r="L783" s="89">
        <v>0</v>
      </c>
      <c r="M783" s="89">
        <v>68.838999999999999</v>
      </c>
      <c r="N783" s="89">
        <v>197.58799999999999</v>
      </c>
      <c r="O783" s="89">
        <v>9.5000000000000001E-2</v>
      </c>
      <c r="P783" s="89">
        <v>1427.7909999999999</v>
      </c>
      <c r="Q783" s="89">
        <v>0</v>
      </c>
      <c r="R783" s="89">
        <v>0</v>
      </c>
      <c r="S783" s="69">
        <f t="shared" si="13"/>
        <v>1733.7069999999999</v>
      </c>
      <c r="T783" s="60"/>
      <c r="U783" s="60"/>
      <c r="V783" s="60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</row>
    <row r="784" spans="1:39" x14ac:dyDescent="0.2">
      <c r="A784" s="183" t="s">
        <v>324</v>
      </c>
      <c r="B784" s="88" t="s">
        <v>1352</v>
      </c>
      <c r="C784" s="88" t="s">
        <v>1513</v>
      </c>
      <c r="D784" s="119" t="s">
        <v>1530</v>
      </c>
      <c r="E784" s="119" t="s">
        <v>2205</v>
      </c>
      <c r="F784" s="119" t="s">
        <v>1211</v>
      </c>
      <c r="G784" s="89">
        <v>0</v>
      </c>
      <c r="H784" s="89">
        <v>0</v>
      </c>
      <c r="I784" s="89">
        <v>0</v>
      </c>
      <c r="J784" s="89">
        <v>0</v>
      </c>
      <c r="K784" s="89">
        <v>0</v>
      </c>
      <c r="L784" s="89">
        <v>0</v>
      </c>
      <c r="M784" s="89">
        <v>0</v>
      </c>
      <c r="N784" s="89">
        <v>0</v>
      </c>
      <c r="O784" s="89">
        <v>0</v>
      </c>
      <c r="P784" s="89">
        <v>0</v>
      </c>
      <c r="Q784" s="89">
        <v>0</v>
      </c>
      <c r="R784" s="89">
        <v>182.77500000000001</v>
      </c>
      <c r="S784" s="69">
        <f t="shared" si="13"/>
        <v>182.77500000000001</v>
      </c>
      <c r="T784" s="60"/>
      <c r="U784" s="60"/>
      <c r="V784" s="60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</row>
    <row r="785" spans="1:39" x14ac:dyDescent="0.2">
      <c r="A785" s="183" t="s">
        <v>324</v>
      </c>
      <c r="B785" s="88" t="s">
        <v>1353</v>
      </c>
      <c r="C785" s="88" t="s">
        <v>1513</v>
      </c>
      <c r="D785" s="119" t="s">
        <v>1530</v>
      </c>
      <c r="E785" s="119" t="s">
        <v>2205</v>
      </c>
      <c r="F785" s="119" t="s">
        <v>1211</v>
      </c>
      <c r="G785" s="89">
        <v>2703.6640000000002</v>
      </c>
      <c r="H785" s="89">
        <v>2451.7280000000001</v>
      </c>
      <c r="I785" s="89">
        <v>2907.65</v>
      </c>
      <c r="J785" s="89">
        <v>2256.7800000000002</v>
      </c>
      <c r="K785" s="89">
        <v>1101.377</v>
      </c>
      <c r="L785" s="89">
        <v>0</v>
      </c>
      <c r="M785" s="89">
        <v>0</v>
      </c>
      <c r="N785" s="89">
        <v>0</v>
      </c>
      <c r="O785" s="89">
        <v>0</v>
      </c>
      <c r="P785" s="89">
        <v>0</v>
      </c>
      <c r="Q785" s="89">
        <v>0</v>
      </c>
      <c r="R785" s="89">
        <v>1251.5309999999999</v>
      </c>
      <c r="S785" s="69">
        <f t="shared" si="13"/>
        <v>12672.73</v>
      </c>
      <c r="T785" s="60"/>
      <c r="U785" s="60"/>
      <c r="V785" s="60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</row>
    <row r="786" spans="1:39" x14ac:dyDescent="0.2">
      <c r="A786" s="183" t="s">
        <v>325</v>
      </c>
      <c r="B786" s="88" t="s">
        <v>2194</v>
      </c>
      <c r="C786" s="88" t="s">
        <v>1513</v>
      </c>
      <c r="D786" s="119" t="s">
        <v>1530</v>
      </c>
      <c r="E786" s="119" t="s">
        <v>2205</v>
      </c>
      <c r="F786" s="119" t="s">
        <v>1211</v>
      </c>
      <c r="G786" s="89">
        <v>4959.3739999999998</v>
      </c>
      <c r="H786" s="89">
        <v>4387.9440000000004</v>
      </c>
      <c r="I786" s="89">
        <v>4971.7139999999999</v>
      </c>
      <c r="J786" s="89">
        <v>4648.1850000000004</v>
      </c>
      <c r="K786" s="89">
        <v>2598.8359999999998</v>
      </c>
      <c r="L786" s="89">
        <v>4870.07</v>
      </c>
      <c r="M786" s="89">
        <v>4482.0280000000002</v>
      </c>
      <c r="N786" s="89">
        <v>4917.63</v>
      </c>
      <c r="O786" s="89">
        <v>4328.4290000000001</v>
      </c>
      <c r="P786" s="89">
        <v>4348.0460000000003</v>
      </c>
      <c r="Q786" s="89">
        <v>4762.3869999999997</v>
      </c>
      <c r="R786" s="89">
        <v>4812.9290000000001</v>
      </c>
      <c r="S786" s="69">
        <f t="shared" si="13"/>
        <v>54087.572</v>
      </c>
      <c r="T786" s="60"/>
      <c r="U786" s="60"/>
      <c r="V786" s="60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</row>
    <row r="787" spans="1:39" x14ac:dyDescent="0.2">
      <c r="A787" s="183" t="s">
        <v>326</v>
      </c>
      <c r="B787" s="88" t="s">
        <v>1354</v>
      </c>
      <c r="C787" s="88" t="s">
        <v>1513</v>
      </c>
      <c r="D787" s="119" t="s">
        <v>1530</v>
      </c>
      <c r="E787" s="119" t="s">
        <v>2205</v>
      </c>
      <c r="F787" s="119" t="s">
        <v>1211</v>
      </c>
      <c r="G787" s="89">
        <v>0</v>
      </c>
      <c r="H787" s="89">
        <v>0</v>
      </c>
      <c r="I787" s="89">
        <v>0</v>
      </c>
      <c r="J787" s="89">
        <v>0</v>
      </c>
      <c r="K787" s="89">
        <v>0</v>
      </c>
      <c r="L787" s="89">
        <v>0</v>
      </c>
      <c r="M787" s="89">
        <v>0</v>
      </c>
      <c r="N787" s="89">
        <v>0</v>
      </c>
      <c r="O787" s="89">
        <v>0</v>
      </c>
      <c r="P787" s="89">
        <v>0</v>
      </c>
      <c r="Q787" s="89">
        <v>0</v>
      </c>
      <c r="R787" s="89">
        <v>0</v>
      </c>
      <c r="S787" s="69">
        <f t="shared" si="13"/>
        <v>0</v>
      </c>
      <c r="T787" s="60"/>
      <c r="U787" s="60"/>
      <c r="V787" s="60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</row>
    <row r="788" spans="1:39" x14ac:dyDescent="0.2">
      <c r="A788" s="183" t="s">
        <v>326</v>
      </c>
      <c r="B788" s="88" t="s">
        <v>1355</v>
      </c>
      <c r="C788" s="88" t="s">
        <v>1513</v>
      </c>
      <c r="D788" s="119" t="s">
        <v>1530</v>
      </c>
      <c r="E788" s="119" t="s">
        <v>2205</v>
      </c>
      <c r="F788" s="119" t="s">
        <v>1211</v>
      </c>
      <c r="G788" s="89">
        <v>0</v>
      </c>
      <c r="H788" s="89">
        <v>0</v>
      </c>
      <c r="I788" s="89">
        <v>0</v>
      </c>
      <c r="J788" s="89">
        <v>0</v>
      </c>
      <c r="K788" s="89">
        <v>0</v>
      </c>
      <c r="L788" s="89">
        <v>0</v>
      </c>
      <c r="M788" s="89">
        <v>0</v>
      </c>
      <c r="N788" s="89">
        <v>0</v>
      </c>
      <c r="O788" s="89">
        <v>0</v>
      </c>
      <c r="P788" s="89">
        <v>0</v>
      </c>
      <c r="Q788" s="89">
        <v>0</v>
      </c>
      <c r="R788" s="89">
        <v>0</v>
      </c>
      <c r="S788" s="69">
        <f t="shared" si="13"/>
        <v>0</v>
      </c>
      <c r="T788" s="60"/>
      <c r="U788" s="60"/>
      <c r="V788" s="60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</row>
    <row r="789" spans="1:39" x14ac:dyDescent="0.2">
      <c r="A789" s="183" t="s">
        <v>326</v>
      </c>
      <c r="B789" s="88" t="s">
        <v>1356</v>
      </c>
      <c r="C789" s="88" t="s">
        <v>1513</v>
      </c>
      <c r="D789" s="119" t="s">
        <v>1530</v>
      </c>
      <c r="E789" s="119" t="s">
        <v>2205</v>
      </c>
      <c r="F789" s="119" t="s">
        <v>1211</v>
      </c>
      <c r="G789" s="89">
        <v>0</v>
      </c>
      <c r="H789" s="89">
        <v>0</v>
      </c>
      <c r="I789" s="89">
        <v>0</v>
      </c>
      <c r="J789" s="89">
        <v>156.07400000000001</v>
      </c>
      <c r="K789" s="89">
        <v>4441.7960000000003</v>
      </c>
      <c r="L789" s="89">
        <v>5122.9189999999999</v>
      </c>
      <c r="M789" s="89">
        <v>5073.5169999999998</v>
      </c>
      <c r="N789" s="89">
        <v>4902.1779999999999</v>
      </c>
      <c r="O789" s="89">
        <v>4427.7820000000002</v>
      </c>
      <c r="P789" s="89">
        <v>4500.0619999999999</v>
      </c>
      <c r="Q789" s="89">
        <v>677.95</v>
      </c>
      <c r="R789" s="89">
        <v>3982.4720000000002</v>
      </c>
      <c r="S789" s="69">
        <f t="shared" si="13"/>
        <v>33284.75</v>
      </c>
      <c r="T789" s="60"/>
      <c r="U789" s="60"/>
      <c r="V789" s="60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</row>
    <row r="790" spans="1:39" x14ac:dyDescent="0.2">
      <c r="A790" s="183" t="s">
        <v>326</v>
      </c>
      <c r="B790" s="88" t="s">
        <v>1540</v>
      </c>
      <c r="C790" s="88" t="s">
        <v>1513</v>
      </c>
      <c r="D790" s="119" t="s">
        <v>1530</v>
      </c>
      <c r="E790" s="119" t="s">
        <v>2205</v>
      </c>
      <c r="F790" s="119" t="s">
        <v>1211</v>
      </c>
      <c r="G790" s="89">
        <v>0</v>
      </c>
      <c r="H790" s="89">
        <v>0</v>
      </c>
      <c r="I790" s="89">
        <v>0</v>
      </c>
      <c r="J790" s="89">
        <v>0</v>
      </c>
      <c r="K790" s="89">
        <v>0</v>
      </c>
      <c r="L790" s="89">
        <v>0</v>
      </c>
      <c r="M790" s="89">
        <v>0</v>
      </c>
      <c r="N790" s="89">
        <v>0</v>
      </c>
      <c r="O790" s="89">
        <v>0</v>
      </c>
      <c r="P790" s="89">
        <v>0</v>
      </c>
      <c r="Q790" s="89">
        <v>0</v>
      </c>
      <c r="R790" s="89">
        <v>0</v>
      </c>
      <c r="S790" s="69">
        <f t="shared" si="13"/>
        <v>0</v>
      </c>
      <c r="T790" s="60"/>
      <c r="U790" s="60"/>
      <c r="V790" s="60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</row>
    <row r="791" spans="1:39" x14ac:dyDescent="0.2">
      <c r="A791" s="183" t="s">
        <v>327</v>
      </c>
      <c r="B791" s="88" t="s">
        <v>1357</v>
      </c>
      <c r="C791" s="88" t="s">
        <v>1513</v>
      </c>
      <c r="D791" s="119" t="s">
        <v>1530</v>
      </c>
      <c r="E791" s="119" t="s">
        <v>2205</v>
      </c>
      <c r="F791" s="119" t="s">
        <v>1211</v>
      </c>
      <c r="G791" s="89">
        <v>2348.3000000000002</v>
      </c>
      <c r="H791" s="89">
        <v>2038.894</v>
      </c>
      <c r="I791" s="89">
        <v>2094.6669999999999</v>
      </c>
      <c r="J791" s="89">
        <v>1390.2650000000001</v>
      </c>
      <c r="K791" s="89">
        <v>1300.115</v>
      </c>
      <c r="L791" s="89">
        <v>1561.154</v>
      </c>
      <c r="M791" s="89">
        <v>1516.028</v>
      </c>
      <c r="N791" s="89">
        <v>1543.5940000000001</v>
      </c>
      <c r="O791" s="89">
        <v>1377.83</v>
      </c>
      <c r="P791" s="89">
        <v>1499.231</v>
      </c>
      <c r="Q791" s="89">
        <v>236.464</v>
      </c>
      <c r="R791" s="89">
        <v>546.04700000000003</v>
      </c>
      <c r="S791" s="69">
        <f t="shared" si="13"/>
        <v>17452.589000000004</v>
      </c>
      <c r="T791" s="60"/>
      <c r="U791" s="60"/>
      <c r="V791" s="60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</row>
    <row r="792" spans="1:39" x14ac:dyDescent="0.2">
      <c r="A792" s="183" t="s">
        <v>327</v>
      </c>
      <c r="B792" s="88" t="s">
        <v>1358</v>
      </c>
      <c r="C792" s="88" t="s">
        <v>1513</v>
      </c>
      <c r="D792" s="119" t="s">
        <v>1530</v>
      </c>
      <c r="E792" s="119" t="s">
        <v>2205</v>
      </c>
      <c r="F792" s="119" t="s">
        <v>1211</v>
      </c>
      <c r="G792" s="89">
        <v>0</v>
      </c>
      <c r="H792" s="89">
        <v>0</v>
      </c>
      <c r="I792" s="89">
        <v>0</v>
      </c>
      <c r="J792" s="89">
        <v>0</v>
      </c>
      <c r="K792" s="89">
        <v>0</v>
      </c>
      <c r="L792" s="89">
        <v>0</v>
      </c>
      <c r="M792" s="89">
        <v>0</v>
      </c>
      <c r="N792" s="89">
        <v>0</v>
      </c>
      <c r="O792" s="89">
        <v>0</v>
      </c>
      <c r="P792" s="89">
        <v>0</v>
      </c>
      <c r="Q792" s="89">
        <v>0</v>
      </c>
      <c r="R792" s="89">
        <v>0</v>
      </c>
      <c r="S792" s="69">
        <f t="shared" si="13"/>
        <v>0</v>
      </c>
      <c r="T792" s="60"/>
      <c r="U792" s="60"/>
      <c r="V792" s="60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</row>
    <row r="793" spans="1:39" x14ac:dyDescent="0.2">
      <c r="A793" s="183" t="s">
        <v>328</v>
      </c>
      <c r="B793" s="88" t="s">
        <v>1359</v>
      </c>
      <c r="C793" s="88" t="s">
        <v>1513</v>
      </c>
      <c r="D793" s="119" t="s">
        <v>1530</v>
      </c>
      <c r="E793" s="119" t="s">
        <v>2205</v>
      </c>
      <c r="F793" s="119" t="s">
        <v>1211</v>
      </c>
      <c r="G793" s="89">
        <v>6825.7139999999999</v>
      </c>
      <c r="H793" s="89">
        <v>6415.7250000000004</v>
      </c>
      <c r="I793" s="89">
        <v>6542.558</v>
      </c>
      <c r="J793" s="89">
        <v>4399.5240000000003</v>
      </c>
      <c r="K793" s="89">
        <v>6826.5349999999999</v>
      </c>
      <c r="L793" s="89">
        <v>6322.9750000000004</v>
      </c>
      <c r="M793" s="89">
        <v>6752.7879999999996</v>
      </c>
      <c r="N793" s="89">
        <v>5349.5969999999998</v>
      </c>
      <c r="O793" s="89">
        <v>5852.8010000000004</v>
      </c>
      <c r="P793" s="89">
        <v>6268.98</v>
      </c>
      <c r="Q793" s="89">
        <v>801.86900000000003</v>
      </c>
      <c r="R793" s="89">
        <v>5365.4390000000003</v>
      </c>
      <c r="S793" s="69">
        <f t="shared" si="13"/>
        <v>67724.505000000005</v>
      </c>
      <c r="T793" s="60"/>
      <c r="U793" s="60"/>
      <c r="V793" s="60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</row>
    <row r="794" spans="1:39" x14ac:dyDescent="0.2">
      <c r="A794" s="183" t="s">
        <v>328</v>
      </c>
      <c r="B794" s="88" t="s">
        <v>1360</v>
      </c>
      <c r="C794" s="88" t="s">
        <v>1513</v>
      </c>
      <c r="D794" s="119" t="s">
        <v>1530</v>
      </c>
      <c r="E794" s="119" t="s">
        <v>2205</v>
      </c>
      <c r="F794" s="119" t="s">
        <v>1211</v>
      </c>
      <c r="G794" s="89">
        <v>8141.2129999999997</v>
      </c>
      <c r="H794" s="89">
        <v>6721.5060000000003</v>
      </c>
      <c r="I794" s="89">
        <v>7721.52</v>
      </c>
      <c r="J794" s="89">
        <v>5266.0870000000004</v>
      </c>
      <c r="K794" s="89">
        <v>6743.3739999999998</v>
      </c>
      <c r="L794" s="89">
        <v>6531.0820000000003</v>
      </c>
      <c r="M794" s="89">
        <v>6251.7079999999996</v>
      </c>
      <c r="N794" s="89">
        <v>5646.59</v>
      </c>
      <c r="O794" s="89">
        <v>6305.9430000000002</v>
      </c>
      <c r="P794" s="89">
        <v>6287.8549999999996</v>
      </c>
      <c r="Q794" s="89">
        <v>870.66</v>
      </c>
      <c r="R794" s="89">
        <v>6072.8410000000003</v>
      </c>
      <c r="S794" s="69">
        <f t="shared" si="13"/>
        <v>72560.379000000001</v>
      </c>
      <c r="T794" s="60"/>
      <c r="U794" s="60"/>
      <c r="V794" s="60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</row>
    <row r="795" spans="1:39" x14ac:dyDescent="0.2">
      <c r="A795" s="183" t="s">
        <v>328</v>
      </c>
      <c r="B795" s="88" t="s">
        <v>1541</v>
      </c>
      <c r="C795" s="88" t="s">
        <v>1513</v>
      </c>
      <c r="D795" s="119" t="s">
        <v>1530</v>
      </c>
      <c r="E795" s="119" t="s">
        <v>2205</v>
      </c>
      <c r="F795" s="119" t="s">
        <v>1211</v>
      </c>
      <c r="G795" s="89">
        <v>6288.71</v>
      </c>
      <c r="H795" s="89">
        <v>5779.402</v>
      </c>
      <c r="I795" s="89">
        <v>6278.1970000000001</v>
      </c>
      <c r="J795" s="89">
        <v>5860.9390000000003</v>
      </c>
      <c r="K795" s="89">
        <v>3264.4250000000002</v>
      </c>
      <c r="L795" s="89">
        <v>5783.9880000000003</v>
      </c>
      <c r="M795" s="89">
        <v>5904.6629999999996</v>
      </c>
      <c r="N795" s="89">
        <v>5907.1850000000004</v>
      </c>
      <c r="O795" s="89">
        <v>5759.6840000000002</v>
      </c>
      <c r="P795" s="89">
        <v>4719.9709999999995</v>
      </c>
      <c r="Q795" s="89">
        <v>5188.5540000000001</v>
      </c>
      <c r="R795" s="89">
        <v>5397.3140000000003</v>
      </c>
      <c r="S795" s="69">
        <f t="shared" si="13"/>
        <v>66133.031999999992</v>
      </c>
      <c r="T795" s="60"/>
      <c r="U795" s="60"/>
      <c r="V795" s="60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</row>
    <row r="796" spans="1:39" x14ac:dyDescent="0.2">
      <c r="A796" s="183" t="s">
        <v>328</v>
      </c>
      <c r="B796" s="88" t="s">
        <v>1542</v>
      </c>
      <c r="C796" s="88" t="s">
        <v>1513</v>
      </c>
      <c r="D796" s="119" t="s">
        <v>1530</v>
      </c>
      <c r="E796" s="119" t="s">
        <v>2205</v>
      </c>
      <c r="F796" s="119" t="s">
        <v>1211</v>
      </c>
      <c r="G796" s="89">
        <v>5890.2910000000002</v>
      </c>
      <c r="H796" s="89">
        <v>5165.3370000000004</v>
      </c>
      <c r="I796" s="89">
        <v>5947.6049999999996</v>
      </c>
      <c r="J796" s="89">
        <v>5355.1909999999998</v>
      </c>
      <c r="K796" s="89">
        <v>3196.4180000000001</v>
      </c>
      <c r="L796" s="89">
        <v>5498.3729999999996</v>
      </c>
      <c r="M796" s="89">
        <v>5407.2690000000002</v>
      </c>
      <c r="N796" s="89">
        <v>4862.741</v>
      </c>
      <c r="O796" s="89">
        <v>5015.0370000000003</v>
      </c>
      <c r="P796" s="89">
        <v>4133.62</v>
      </c>
      <c r="Q796" s="89">
        <v>4728.741</v>
      </c>
      <c r="R796" s="89">
        <v>4901.1660000000002</v>
      </c>
      <c r="S796" s="69">
        <f t="shared" si="13"/>
        <v>60101.789000000004</v>
      </c>
      <c r="T796" s="60"/>
      <c r="U796" s="60"/>
      <c r="V796" s="60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</row>
    <row r="797" spans="1:39" x14ac:dyDescent="0.2">
      <c r="A797" s="183" t="s">
        <v>7</v>
      </c>
      <c r="B797" s="88" t="s">
        <v>1361</v>
      </c>
      <c r="C797" s="88" t="s">
        <v>522</v>
      </c>
      <c r="D797" s="119" t="s">
        <v>1530</v>
      </c>
      <c r="E797" s="119" t="s">
        <v>2205</v>
      </c>
      <c r="F797" s="119" t="s">
        <v>1211</v>
      </c>
      <c r="G797" s="89">
        <v>1798.5730000000001</v>
      </c>
      <c r="H797" s="89">
        <v>2474.75</v>
      </c>
      <c r="I797" s="89">
        <v>2261.2539999999999</v>
      </c>
      <c r="J797" s="89">
        <v>1019.529</v>
      </c>
      <c r="K797" s="89">
        <v>0</v>
      </c>
      <c r="L797" s="89">
        <v>0</v>
      </c>
      <c r="M797" s="89">
        <v>167.41499999999999</v>
      </c>
      <c r="N797" s="89">
        <v>0</v>
      </c>
      <c r="O797" s="89">
        <v>466.536</v>
      </c>
      <c r="P797" s="89">
        <v>250.30799999999999</v>
      </c>
      <c r="Q797" s="89">
        <v>1636.347</v>
      </c>
      <c r="R797" s="89">
        <v>691.40599999999995</v>
      </c>
      <c r="S797" s="69">
        <f t="shared" si="13"/>
        <v>10766.117999999999</v>
      </c>
      <c r="T797" s="60"/>
      <c r="U797" s="60"/>
      <c r="V797" s="60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</row>
    <row r="798" spans="1:39" x14ac:dyDescent="0.2">
      <c r="A798" s="183" t="s">
        <v>331</v>
      </c>
      <c r="B798" s="88" t="s">
        <v>1362</v>
      </c>
      <c r="C798" s="88" t="s">
        <v>522</v>
      </c>
      <c r="D798" s="119" t="s">
        <v>1530</v>
      </c>
      <c r="E798" s="119" t="s">
        <v>2205</v>
      </c>
      <c r="F798" s="119" t="s">
        <v>1211</v>
      </c>
      <c r="G798" s="89">
        <v>27621.155999999999</v>
      </c>
      <c r="H798" s="89">
        <v>22683.277999999998</v>
      </c>
      <c r="I798" s="89">
        <v>11269.852000000001</v>
      </c>
      <c r="J798" s="89">
        <v>9630.4210000000003</v>
      </c>
      <c r="K798" s="89">
        <v>26193.286</v>
      </c>
      <c r="L798" s="89">
        <v>23788.467000000001</v>
      </c>
      <c r="M798" s="89">
        <v>6352.2120000000004</v>
      </c>
      <c r="N798" s="89">
        <v>18093.281999999999</v>
      </c>
      <c r="O798" s="89">
        <v>10907.914000000001</v>
      </c>
      <c r="P798" s="89">
        <v>20144.156999999999</v>
      </c>
      <c r="Q798" s="89">
        <v>22180.635999999999</v>
      </c>
      <c r="R798" s="89">
        <v>21040.715</v>
      </c>
      <c r="S798" s="69">
        <f t="shared" si="13"/>
        <v>219905.37599999999</v>
      </c>
      <c r="T798" s="60"/>
      <c r="U798" s="60"/>
      <c r="V798" s="60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</row>
    <row r="799" spans="1:39" x14ac:dyDescent="0.2">
      <c r="A799" s="183" t="s">
        <v>331</v>
      </c>
      <c r="B799" s="88" t="s">
        <v>463</v>
      </c>
      <c r="C799" s="88" t="s">
        <v>522</v>
      </c>
      <c r="D799" s="119" t="s">
        <v>1530</v>
      </c>
      <c r="E799" s="119" t="s">
        <v>2205</v>
      </c>
      <c r="F799" s="119" t="s">
        <v>1211</v>
      </c>
      <c r="G799" s="89">
        <v>31294.959999999999</v>
      </c>
      <c r="H799" s="89">
        <v>27702.857</v>
      </c>
      <c r="I799" s="89">
        <v>31331.316999999999</v>
      </c>
      <c r="J799" s="89">
        <v>23879.544999999998</v>
      </c>
      <c r="K799" s="89">
        <v>26335.07</v>
      </c>
      <c r="L799" s="89">
        <v>24826.866000000002</v>
      </c>
      <c r="M799" s="89">
        <v>11703.56</v>
      </c>
      <c r="N799" s="89">
        <v>17525.484</v>
      </c>
      <c r="O799" s="89">
        <v>19367.554</v>
      </c>
      <c r="P799" s="89">
        <v>27042.405999999999</v>
      </c>
      <c r="Q799" s="89">
        <v>27610.581999999999</v>
      </c>
      <c r="R799" s="89">
        <v>22217.023000000001</v>
      </c>
      <c r="S799" s="69">
        <f t="shared" si="13"/>
        <v>290837.22399999999</v>
      </c>
      <c r="T799" s="60"/>
      <c r="U799" s="60"/>
      <c r="V799" s="60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</row>
    <row r="800" spans="1:39" x14ac:dyDescent="0.2">
      <c r="A800" s="183" t="s">
        <v>331</v>
      </c>
      <c r="B800" s="88" t="s">
        <v>1363</v>
      </c>
      <c r="C800" s="88" t="s">
        <v>522</v>
      </c>
      <c r="D800" s="119" t="s">
        <v>1530</v>
      </c>
      <c r="E800" s="119" t="s">
        <v>2205</v>
      </c>
      <c r="F800" s="119" t="s">
        <v>1211</v>
      </c>
      <c r="G800" s="89">
        <v>64712.313999999998</v>
      </c>
      <c r="H800" s="89">
        <v>55944.36</v>
      </c>
      <c r="I800" s="89">
        <v>63593.203000000001</v>
      </c>
      <c r="J800" s="89">
        <v>51385.637999999999</v>
      </c>
      <c r="K800" s="89">
        <v>53386.290999999997</v>
      </c>
      <c r="L800" s="89">
        <v>47293.366000000002</v>
      </c>
      <c r="M800" s="89">
        <v>21447.151999999998</v>
      </c>
      <c r="N800" s="89">
        <v>40793.353999999999</v>
      </c>
      <c r="O800" s="89">
        <v>37832.326000000001</v>
      </c>
      <c r="P800" s="89">
        <v>53169.364999999998</v>
      </c>
      <c r="Q800" s="89">
        <v>51823.538999999997</v>
      </c>
      <c r="R800" s="89">
        <v>49046.760999999999</v>
      </c>
      <c r="S800" s="69">
        <f t="shared" si="13"/>
        <v>590427.66899999999</v>
      </c>
      <c r="T800" s="60"/>
      <c r="U800" s="60"/>
      <c r="V800" s="60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</row>
    <row r="801" spans="1:39" x14ac:dyDescent="0.2">
      <c r="A801" s="183" t="s">
        <v>333</v>
      </c>
      <c r="B801" s="88" t="s">
        <v>1543</v>
      </c>
      <c r="C801" s="88" t="s">
        <v>522</v>
      </c>
      <c r="D801" s="119" t="s">
        <v>1530</v>
      </c>
      <c r="E801" s="119" t="s">
        <v>2205</v>
      </c>
      <c r="F801" s="119" t="s">
        <v>1211</v>
      </c>
      <c r="G801" s="89">
        <v>28585.021000000001</v>
      </c>
      <c r="H801" s="89">
        <v>26982.285</v>
      </c>
      <c r="I801" s="89">
        <v>31808.249</v>
      </c>
      <c r="J801" s="89">
        <v>25408.84</v>
      </c>
      <c r="K801" s="89">
        <v>26968.351999999999</v>
      </c>
      <c r="L801" s="89">
        <v>18458.498</v>
      </c>
      <c r="M801" s="89">
        <v>6691.674</v>
      </c>
      <c r="N801" s="89">
        <v>15132.34</v>
      </c>
      <c r="O801" s="89">
        <v>15445.483</v>
      </c>
      <c r="P801" s="89">
        <v>23966.223999999998</v>
      </c>
      <c r="Q801" s="89">
        <v>21970.85</v>
      </c>
      <c r="R801" s="89">
        <v>24507.089</v>
      </c>
      <c r="S801" s="69">
        <f t="shared" si="13"/>
        <v>265924.90499999997</v>
      </c>
      <c r="T801" s="60"/>
      <c r="U801" s="60"/>
      <c r="V801" s="60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</row>
    <row r="802" spans="1:39" x14ac:dyDescent="0.2">
      <c r="A802" s="183" t="s">
        <v>333</v>
      </c>
      <c r="B802" s="88" t="s">
        <v>1364</v>
      </c>
      <c r="C802" s="88" t="s">
        <v>522</v>
      </c>
      <c r="D802" s="119" t="s">
        <v>1530</v>
      </c>
      <c r="E802" s="119" t="s">
        <v>2205</v>
      </c>
      <c r="F802" s="119" t="s">
        <v>1211</v>
      </c>
      <c r="G802" s="89">
        <v>3036.21</v>
      </c>
      <c r="H802" s="89">
        <v>3201.1889999999999</v>
      </c>
      <c r="I802" s="89">
        <v>8731.7520000000004</v>
      </c>
      <c r="J802" s="89">
        <v>10833.359</v>
      </c>
      <c r="K802" s="89">
        <v>10424.216</v>
      </c>
      <c r="L802" s="89">
        <v>7549.3509999999997</v>
      </c>
      <c r="M802" s="89">
        <v>4551.2349999999997</v>
      </c>
      <c r="N802" s="89">
        <v>8106.7619999999997</v>
      </c>
      <c r="O802" s="89">
        <v>6912.8609999999999</v>
      </c>
      <c r="P802" s="89">
        <v>8732.4339999999993</v>
      </c>
      <c r="Q802" s="89">
        <v>4294.0839999999998</v>
      </c>
      <c r="R802" s="89">
        <v>7770.4880000000003</v>
      </c>
      <c r="S802" s="69">
        <f t="shared" si="13"/>
        <v>84143.941000000006</v>
      </c>
      <c r="T802" s="60"/>
      <c r="U802" s="60"/>
      <c r="V802" s="60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</row>
    <row r="803" spans="1:39" x14ac:dyDescent="0.2">
      <c r="A803" s="183" t="s">
        <v>336</v>
      </c>
      <c r="B803" s="88" t="s">
        <v>1365</v>
      </c>
      <c r="C803" s="88" t="s">
        <v>522</v>
      </c>
      <c r="D803" s="119" t="s">
        <v>1530</v>
      </c>
      <c r="E803" s="119" t="s">
        <v>2205</v>
      </c>
      <c r="F803" s="119" t="s">
        <v>1211</v>
      </c>
      <c r="G803" s="89">
        <v>5446.9189999999999</v>
      </c>
      <c r="H803" s="89">
        <v>11674.941999999999</v>
      </c>
      <c r="I803" s="89">
        <v>12521.84</v>
      </c>
      <c r="J803" s="89">
        <v>6682.7</v>
      </c>
      <c r="K803" s="89">
        <v>274.49099999999999</v>
      </c>
      <c r="L803" s="89">
        <v>2953.5520000000001</v>
      </c>
      <c r="M803" s="89">
        <v>4048.3029999999999</v>
      </c>
      <c r="N803" s="89">
        <v>3107.317</v>
      </c>
      <c r="O803" s="89">
        <v>6280.2420000000002</v>
      </c>
      <c r="P803" s="89">
        <v>2621.0810000000001</v>
      </c>
      <c r="Q803" s="89">
        <v>7430.2489999999998</v>
      </c>
      <c r="R803" s="89">
        <v>13489.575000000001</v>
      </c>
      <c r="S803" s="69">
        <f t="shared" si="13"/>
        <v>76531.210999999996</v>
      </c>
      <c r="T803" s="60"/>
      <c r="U803" s="60"/>
      <c r="V803" s="60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</row>
    <row r="804" spans="1:39" x14ac:dyDescent="0.2">
      <c r="A804" s="183" t="s">
        <v>340</v>
      </c>
      <c r="B804" s="88" t="s">
        <v>1469</v>
      </c>
      <c r="C804" s="88" t="s">
        <v>1627</v>
      </c>
      <c r="D804" s="119" t="s">
        <v>1530</v>
      </c>
      <c r="E804" s="119" t="s">
        <v>2205</v>
      </c>
      <c r="F804" s="119" t="s">
        <v>1211</v>
      </c>
      <c r="G804" s="89">
        <v>2522.7159999999999</v>
      </c>
      <c r="H804" s="89">
        <v>2201.3249999999998</v>
      </c>
      <c r="I804" s="89">
        <v>2667.6610000000001</v>
      </c>
      <c r="J804" s="89">
        <v>1672.375</v>
      </c>
      <c r="K804" s="89">
        <v>893.82399999999996</v>
      </c>
      <c r="L804" s="89">
        <v>2060.721</v>
      </c>
      <c r="M804" s="89">
        <v>1799.3</v>
      </c>
      <c r="N804" s="89">
        <v>1223.1500000000001</v>
      </c>
      <c r="O804" s="89">
        <v>1947.0239999999999</v>
      </c>
      <c r="P804" s="89">
        <v>2167.741</v>
      </c>
      <c r="Q804" s="89">
        <v>1696.9960000000001</v>
      </c>
      <c r="R804" s="89">
        <v>0</v>
      </c>
      <c r="S804" s="69">
        <f t="shared" si="13"/>
        <v>20852.832999999999</v>
      </c>
      <c r="T804" s="60"/>
      <c r="U804" s="60"/>
      <c r="V804" s="60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</row>
    <row r="805" spans="1:39" x14ac:dyDescent="0.2">
      <c r="A805" s="183" t="s">
        <v>340</v>
      </c>
      <c r="B805" s="88" t="s">
        <v>1470</v>
      </c>
      <c r="C805" s="88" t="s">
        <v>1627</v>
      </c>
      <c r="D805" s="119" t="s">
        <v>1530</v>
      </c>
      <c r="E805" s="119" t="s">
        <v>2205</v>
      </c>
      <c r="F805" s="119" t="s">
        <v>1211</v>
      </c>
      <c r="G805" s="89">
        <v>7.0830000000000002</v>
      </c>
      <c r="H805" s="89">
        <v>50.835999999999999</v>
      </c>
      <c r="I805" s="89">
        <v>31.239000000000001</v>
      </c>
      <c r="J805" s="89">
        <v>59.003</v>
      </c>
      <c r="K805" s="89">
        <v>7.4050000000000002</v>
      </c>
      <c r="L805" s="89">
        <v>47.534999999999997</v>
      </c>
      <c r="M805" s="89">
        <v>86.197000000000003</v>
      </c>
      <c r="N805" s="89">
        <v>89.218000000000004</v>
      </c>
      <c r="O805" s="89">
        <v>96.613</v>
      </c>
      <c r="P805" s="89">
        <v>134.99600000000001</v>
      </c>
      <c r="Q805" s="89">
        <v>71.638999999999996</v>
      </c>
      <c r="R805" s="89">
        <v>174.52600000000001</v>
      </c>
      <c r="S805" s="69">
        <f t="shared" si="13"/>
        <v>856.29</v>
      </c>
      <c r="T805" s="60"/>
      <c r="U805" s="60"/>
      <c r="V805" s="60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</row>
    <row r="806" spans="1:39" x14ac:dyDescent="0.2">
      <c r="A806" s="183" t="s">
        <v>340</v>
      </c>
      <c r="B806" s="88" t="s">
        <v>1471</v>
      </c>
      <c r="C806" s="88" t="s">
        <v>1627</v>
      </c>
      <c r="D806" s="119" t="s">
        <v>1530</v>
      </c>
      <c r="E806" s="119" t="s">
        <v>2205</v>
      </c>
      <c r="F806" s="119" t="s">
        <v>1211</v>
      </c>
      <c r="G806" s="89">
        <v>12.428000000000001</v>
      </c>
      <c r="H806" s="89">
        <v>333.00200000000001</v>
      </c>
      <c r="I806" s="89">
        <v>37.816000000000003</v>
      </c>
      <c r="J806" s="89">
        <v>13.042999999999999</v>
      </c>
      <c r="K806" s="89">
        <v>0</v>
      </c>
      <c r="L806" s="89">
        <v>46.308</v>
      </c>
      <c r="M806" s="89">
        <v>12.446999999999999</v>
      </c>
      <c r="N806" s="89">
        <v>28.614000000000001</v>
      </c>
      <c r="O806" s="89">
        <v>11.852</v>
      </c>
      <c r="P806" s="89">
        <v>44.981000000000002</v>
      </c>
      <c r="Q806" s="89">
        <v>167.267</v>
      </c>
      <c r="R806" s="89">
        <v>491.17399999999998</v>
      </c>
      <c r="S806" s="69">
        <f t="shared" si="13"/>
        <v>1198.932</v>
      </c>
      <c r="T806" s="60"/>
      <c r="U806" s="60"/>
      <c r="V806" s="60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</row>
    <row r="807" spans="1:39" x14ac:dyDescent="0.2">
      <c r="A807" s="183" t="s">
        <v>340</v>
      </c>
      <c r="B807" s="88" t="s">
        <v>1472</v>
      </c>
      <c r="C807" s="88" t="s">
        <v>1627</v>
      </c>
      <c r="D807" s="119" t="s">
        <v>1530</v>
      </c>
      <c r="E807" s="119" t="s">
        <v>2205</v>
      </c>
      <c r="F807" s="119" t="s">
        <v>1211</v>
      </c>
      <c r="G807" s="89">
        <v>0</v>
      </c>
      <c r="H807" s="89">
        <v>14.057</v>
      </c>
      <c r="I807" s="89">
        <v>12.141</v>
      </c>
      <c r="J807" s="89">
        <v>12.17</v>
      </c>
      <c r="K807" s="89">
        <v>0</v>
      </c>
      <c r="L807" s="89">
        <v>22.896999999999998</v>
      </c>
      <c r="M807" s="89">
        <v>7.0000000000000001E-3</v>
      </c>
      <c r="N807" s="89">
        <v>2.2509999999999999</v>
      </c>
      <c r="O807" s="89">
        <v>9.4849999999999994</v>
      </c>
      <c r="P807" s="89">
        <v>0.223</v>
      </c>
      <c r="Q807" s="89">
        <v>0</v>
      </c>
      <c r="R807" s="89">
        <v>28.751999999999999</v>
      </c>
      <c r="S807" s="69">
        <f t="shared" si="13"/>
        <v>101.98299999999999</v>
      </c>
      <c r="T807" s="60"/>
      <c r="U807" s="60"/>
      <c r="V807" s="60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</row>
    <row r="808" spans="1:39" x14ac:dyDescent="0.2">
      <c r="A808" s="183" t="s">
        <v>340</v>
      </c>
      <c r="B808" s="88" t="s">
        <v>1473</v>
      </c>
      <c r="C808" s="88" t="s">
        <v>1627</v>
      </c>
      <c r="D808" s="119" t="s">
        <v>1530</v>
      </c>
      <c r="E808" s="119" t="s">
        <v>2205</v>
      </c>
      <c r="F808" s="119" t="s">
        <v>1211</v>
      </c>
      <c r="G808" s="89">
        <v>0</v>
      </c>
      <c r="H808" s="89">
        <v>7.6180000000000003</v>
      </c>
      <c r="I808" s="89">
        <v>0</v>
      </c>
      <c r="J808" s="89">
        <v>6.4909999999999997</v>
      </c>
      <c r="K808" s="89">
        <v>0</v>
      </c>
      <c r="L808" s="89">
        <v>0</v>
      </c>
      <c r="M808" s="89">
        <v>0</v>
      </c>
      <c r="N808" s="89">
        <v>0</v>
      </c>
      <c r="O808" s="89">
        <v>0</v>
      </c>
      <c r="P808" s="89">
        <v>0</v>
      </c>
      <c r="Q808" s="89">
        <v>0</v>
      </c>
      <c r="R808" s="89">
        <v>0</v>
      </c>
      <c r="S808" s="69">
        <f t="shared" si="13"/>
        <v>14.109</v>
      </c>
      <c r="T808" s="60"/>
      <c r="U808" s="60"/>
      <c r="V808" s="60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</row>
    <row r="809" spans="1:39" x14ac:dyDescent="0.2">
      <c r="A809" s="183" t="s">
        <v>340</v>
      </c>
      <c r="B809" s="88" t="s">
        <v>1474</v>
      </c>
      <c r="C809" s="88" t="s">
        <v>1627</v>
      </c>
      <c r="D809" s="119" t="s">
        <v>1530</v>
      </c>
      <c r="E809" s="119" t="s">
        <v>2205</v>
      </c>
      <c r="F809" s="119" t="s">
        <v>1211</v>
      </c>
      <c r="G809" s="89">
        <v>16.957999999999998</v>
      </c>
      <c r="H809" s="89">
        <v>124.636</v>
      </c>
      <c r="I809" s="89">
        <v>12.444000000000001</v>
      </c>
      <c r="J809" s="89">
        <v>0</v>
      </c>
      <c r="K809" s="89">
        <v>0</v>
      </c>
      <c r="L809" s="89">
        <v>59.165999999999997</v>
      </c>
      <c r="M809" s="89">
        <v>38.133000000000003</v>
      </c>
      <c r="N809" s="89">
        <v>48.793999999999997</v>
      </c>
      <c r="O809" s="89">
        <v>23.742999999999999</v>
      </c>
      <c r="P809" s="89">
        <v>179.07599999999999</v>
      </c>
      <c r="Q809" s="89">
        <v>61.292000000000002</v>
      </c>
      <c r="R809" s="89">
        <v>61.655000000000001</v>
      </c>
      <c r="S809" s="69">
        <f t="shared" si="13"/>
        <v>625.89699999999993</v>
      </c>
      <c r="T809" s="60"/>
      <c r="U809" s="60"/>
      <c r="V809" s="60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</row>
    <row r="810" spans="1:39" x14ac:dyDescent="0.2">
      <c r="A810" s="183" t="s">
        <v>340</v>
      </c>
      <c r="B810" s="88" t="s">
        <v>1475</v>
      </c>
      <c r="C810" s="88" t="s">
        <v>1627</v>
      </c>
      <c r="D810" s="119" t="s">
        <v>1530</v>
      </c>
      <c r="E810" s="119" t="s">
        <v>2205</v>
      </c>
      <c r="F810" s="119" t="s">
        <v>1211</v>
      </c>
      <c r="G810" s="89">
        <v>631.07500000000005</v>
      </c>
      <c r="H810" s="89">
        <v>1247.1600000000001</v>
      </c>
      <c r="I810" s="89">
        <v>1236.6389999999999</v>
      </c>
      <c r="J810" s="89">
        <v>1343.9870000000001</v>
      </c>
      <c r="K810" s="89">
        <v>1628.587</v>
      </c>
      <c r="L810" s="89">
        <v>1797.652</v>
      </c>
      <c r="M810" s="89">
        <v>1295.663</v>
      </c>
      <c r="N810" s="89">
        <v>464.94799999999998</v>
      </c>
      <c r="O810" s="89">
        <v>931.90899999999999</v>
      </c>
      <c r="P810" s="89">
        <v>1802.6949999999999</v>
      </c>
      <c r="Q810" s="89">
        <v>1345.7170000000001</v>
      </c>
      <c r="R810" s="89">
        <v>1072.29</v>
      </c>
      <c r="S810" s="69">
        <f t="shared" si="13"/>
        <v>14798.322</v>
      </c>
      <c r="T810" s="60"/>
      <c r="U810" s="60"/>
      <c r="V810" s="60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</row>
    <row r="811" spans="1:39" x14ac:dyDescent="0.2">
      <c r="A811" s="183" t="s">
        <v>340</v>
      </c>
      <c r="B811" s="88" t="s">
        <v>1476</v>
      </c>
      <c r="C811" s="88" t="s">
        <v>1627</v>
      </c>
      <c r="D811" s="119" t="s">
        <v>1530</v>
      </c>
      <c r="E811" s="119" t="s">
        <v>2205</v>
      </c>
      <c r="F811" s="119" t="s">
        <v>1211</v>
      </c>
      <c r="G811" s="89">
        <v>307.36599999999999</v>
      </c>
      <c r="H811" s="89">
        <v>592.60900000000004</v>
      </c>
      <c r="I811" s="89">
        <v>709.18799999999999</v>
      </c>
      <c r="J811" s="89">
        <v>260.90300000000002</v>
      </c>
      <c r="K811" s="89">
        <v>0</v>
      </c>
      <c r="L811" s="89">
        <v>372.83800000000002</v>
      </c>
      <c r="M811" s="89">
        <v>181.86500000000001</v>
      </c>
      <c r="N811" s="89">
        <v>75.893000000000001</v>
      </c>
      <c r="O811" s="89">
        <v>946.721</v>
      </c>
      <c r="P811" s="89">
        <v>544.42700000000002</v>
      </c>
      <c r="Q811" s="89">
        <v>316.03699999999998</v>
      </c>
      <c r="R811" s="89">
        <v>179.50299999999999</v>
      </c>
      <c r="S811" s="69">
        <f t="shared" si="13"/>
        <v>4487.3500000000004</v>
      </c>
      <c r="T811" s="60"/>
      <c r="U811" s="60"/>
      <c r="V811" s="60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</row>
    <row r="812" spans="1:39" x14ac:dyDescent="0.2">
      <c r="A812" s="183" t="s">
        <v>340</v>
      </c>
      <c r="B812" s="88" t="s">
        <v>1477</v>
      </c>
      <c r="C812" s="88" t="s">
        <v>1627</v>
      </c>
      <c r="D812" s="119" t="s">
        <v>1530</v>
      </c>
      <c r="E812" s="119" t="s">
        <v>2205</v>
      </c>
      <c r="F812" s="119" t="s">
        <v>1211</v>
      </c>
      <c r="G812" s="89">
        <v>1072.296</v>
      </c>
      <c r="H812" s="89">
        <v>1896.7149999999999</v>
      </c>
      <c r="I812" s="89">
        <v>1159.635</v>
      </c>
      <c r="J812" s="89">
        <v>1243.2819999999999</v>
      </c>
      <c r="K812" s="89">
        <v>1467.546</v>
      </c>
      <c r="L812" s="89">
        <v>1276.114</v>
      </c>
      <c r="M812" s="89">
        <v>1542.356</v>
      </c>
      <c r="N812" s="89">
        <v>717.89599999999996</v>
      </c>
      <c r="O812" s="89">
        <v>1164.6590000000001</v>
      </c>
      <c r="P812" s="89">
        <v>1500.0419999999999</v>
      </c>
      <c r="Q812" s="89">
        <v>1778.5070000000001</v>
      </c>
      <c r="R812" s="89">
        <v>1275.922</v>
      </c>
      <c r="S812" s="69">
        <f t="shared" si="13"/>
        <v>16094.97</v>
      </c>
      <c r="T812" s="60"/>
      <c r="U812" s="60"/>
      <c r="V812" s="60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</row>
    <row r="813" spans="1:39" x14ac:dyDescent="0.2">
      <c r="A813" s="183" t="s">
        <v>340</v>
      </c>
      <c r="B813" s="88" t="s">
        <v>1478</v>
      </c>
      <c r="C813" s="88" t="s">
        <v>1627</v>
      </c>
      <c r="D813" s="119" t="s">
        <v>1530</v>
      </c>
      <c r="E813" s="119" t="s">
        <v>2205</v>
      </c>
      <c r="F813" s="119" t="s">
        <v>1211</v>
      </c>
      <c r="G813" s="89">
        <v>0</v>
      </c>
      <c r="H813" s="89">
        <v>0</v>
      </c>
      <c r="I813" s="89">
        <v>0</v>
      </c>
      <c r="J813" s="89">
        <v>0</v>
      </c>
      <c r="K813" s="89">
        <v>0</v>
      </c>
      <c r="L813" s="89">
        <v>8.4809999999999999</v>
      </c>
      <c r="M813" s="89">
        <v>150.29499999999999</v>
      </c>
      <c r="N813" s="89">
        <v>0</v>
      </c>
      <c r="O813" s="89">
        <v>0</v>
      </c>
      <c r="P813" s="89">
        <v>1750.1089999999999</v>
      </c>
      <c r="Q813" s="89">
        <v>1733.672</v>
      </c>
      <c r="R813" s="89">
        <v>952.83299999999997</v>
      </c>
      <c r="S813" s="69">
        <f t="shared" si="13"/>
        <v>4595.3899999999994</v>
      </c>
      <c r="T813" s="60"/>
      <c r="U813" s="60"/>
      <c r="V813" s="60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</row>
    <row r="814" spans="1:39" x14ac:dyDescent="0.2">
      <c r="A814" s="183" t="s">
        <v>340</v>
      </c>
      <c r="B814" s="88" t="s">
        <v>1479</v>
      </c>
      <c r="C814" s="88" t="s">
        <v>1627</v>
      </c>
      <c r="D814" s="119" t="s">
        <v>1530</v>
      </c>
      <c r="E814" s="119" t="s">
        <v>2205</v>
      </c>
      <c r="F814" s="119" t="s">
        <v>1211</v>
      </c>
      <c r="G814" s="89">
        <v>792.94799999999998</v>
      </c>
      <c r="H814" s="89">
        <v>31.344000000000001</v>
      </c>
      <c r="I814" s="89">
        <v>430.62599999999998</v>
      </c>
      <c r="J814" s="89">
        <v>15.933999999999999</v>
      </c>
      <c r="K814" s="89">
        <v>0</v>
      </c>
      <c r="L814" s="89">
        <v>169.56100000000001</v>
      </c>
      <c r="M814" s="89">
        <v>161.404</v>
      </c>
      <c r="N814" s="89">
        <v>116.377</v>
      </c>
      <c r="O814" s="89">
        <v>865.20600000000002</v>
      </c>
      <c r="P814" s="89">
        <v>284.67700000000002</v>
      </c>
      <c r="Q814" s="89">
        <v>50.667000000000002</v>
      </c>
      <c r="R814" s="89">
        <v>138.81100000000001</v>
      </c>
      <c r="S814" s="69">
        <f t="shared" si="13"/>
        <v>3057.5550000000003</v>
      </c>
      <c r="T814" s="60"/>
      <c r="U814" s="60"/>
      <c r="V814" s="60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</row>
    <row r="815" spans="1:39" x14ac:dyDescent="0.2">
      <c r="A815" s="183" t="s">
        <v>340</v>
      </c>
      <c r="B815" s="88" t="s">
        <v>1480</v>
      </c>
      <c r="C815" s="88" t="s">
        <v>1627</v>
      </c>
      <c r="D815" s="119" t="s">
        <v>1530</v>
      </c>
      <c r="E815" s="119" t="s">
        <v>2205</v>
      </c>
      <c r="F815" s="119" t="s">
        <v>1211</v>
      </c>
      <c r="G815" s="89">
        <v>612.68600000000004</v>
      </c>
      <c r="H815" s="89">
        <v>426.21899999999999</v>
      </c>
      <c r="I815" s="89">
        <v>425.00400000000002</v>
      </c>
      <c r="J815" s="89">
        <v>173.75</v>
      </c>
      <c r="K815" s="89">
        <v>396.572</v>
      </c>
      <c r="L815" s="89">
        <v>805.44799999999998</v>
      </c>
      <c r="M815" s="89">
        <v>838.53399999999999</v>
      </c>
      <c r="N815" s="89">
        <v>423.39800000000002</v>
      </c>
      <c r="O815" s="89">
        <v>823.98</v>
      </c>
      <c r="P815" s="89">
        <v>409.97</v>
      </c>
      <c r="Q815" s="89">
        <v>0</v>
      </c>
      <c r="R815" s="89">
        <v>0</v>
      </c>
      <c r="S815" s="69">
        <f t="shared" si="13"/>
        <v>5335.5610000000006</v>
      </c>
      <c r="T815" s="60"/>
      <c r="U815" s="60"/>
      <c r="V815" s="60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</row>
    <row r="816" spans="1:39" x14ac:dyDescent="0.2">
      <c r="A816" s="183" t="s">
        <v>340</v>
      </c>
      <c r="B816" s="88" t="s">
        <v>1481</v>
      </c>
      <c r="C816" s="88" t="s">
        <v>1627</v>
      </c>
      <c r="D816" s="119" t="s">
        <v>1530</v>
      </c>
      <c r="E816" s="119" t="s">
        <v>2205</v>
      </c>
      <c r="F816" s="119" t="s">
        <v>1211</v>
      </c>
      <c r="G816" s="89">
        <v>70.558999999999997</v>
      </c>
      <c r="H816" s="89">
        <v>9.2590000000000003</v>
      </c>
      <c r="I816" s="89">
        <v>175.066</v>
      </c>
      <c r="J816" s="89">
        <v>226.45</v>
      </c>
      <c r="K816" s="89">
        <v>419.46100000000001</v>
      </c>
      <c r="L816" s="89">
        <v>423.33699999999999</v>
      </c>
      <c r="M816" s="89">
        <v>385.21199999999999</v>
      </c>
      <c r="N816" s="89">
        <v>316.35500000000002</v>
      </c>
      <c r="O816" s="89">
        <v>671.75400000000002</v>
      </c>
      <c r="P816" s="89">
        <v>230.517</v>
      </c>
      <c r="Q816" s="89">
        <v>466.16399999999999</v>
      </c>
      <c r="R816" s="89">
        <v>356.46699999999998</v>
      </c>
      <c r="S816" s="69">
        <f t="shared" si="13"/>
        <v>3750.6010000000001</v>
      </c>
      <c r="T816" s="60"/>
      <c r="U816" s="60"/>
      <c r="V816" s="60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</row>
    <row r="817" spans="1:39" x14ac:dyDescent="0.2">
      <c r="A817" s="183" t="s">
        <v>340</v>
      </c>
      <c r="B817" s="88" t="s">
        <v>1482</v>
      </c>
      <c r="C817" s="88" t="s">
        <v>1627</v>
      </c>
      <c r="D817" s="119" t="s">
        <v>1530</v>
      </c>
      <c r="E817" s="119" t="s">
        <v>2205</v>
      </c>
      <c r="F817" s="119" t="s">
        <v>1211</v>
      </c>
      <c r="G817" s="89">
        <v>302.71499999999997</v>
      </c>
      <c r="H817" s="89">
        <v>1018.477</v>
      </c>
      <c r="I817" s="89">
        <v>337.70400000000001</v>
      </c>
      <c r="J817" s="89">
        <v>616.39599999999996</v>
      </c>
      <c r="K817" s="89">
        <v>772.06299999999999</v>
      </c>
      <c r="L817" s="89">
        <v>1005.9349999999999</v>
      </c>
      <c r="M817" s="89">
        <v>759.13300000000004</v>
      </c>
      <c r="N817" s="89">
        <v>43.375</v>
      </c>
      <c r="O817" s="89">
        <v>139.81800000000001</v>
      </c>
      <c r="P817" s="89">
        <v>40.838000000000001</v>
      </c>
      <c r="Q817" s="89">
        <v>132.37700000000001</v>
      </c>
      <c r="R817" s="89">
        <v>55.451999999999998</v>
      </c>
      <c r="S817" s="69">
        <f t="shared" si="13"/>
        <v>5224.2830000000004</v>
      </c>
      <c r="T817" s="60"/>
      <c r="U817" s="60"/>
      <c r="V817" s="60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</row>
    <row r="818" spans="1:39" x14ac:dyDescent="0.2">
      <c r="A818" s="183" t="s">
        <v>340</v>
      </c>
      <c r="B818" s="88" t="s">
        <v>1483</v>
      </c>
      <c r="C818" s="88" t="s">
        <v>1627</v>
      </c>
      <c r="D818" s="119" t="s">
        <v>1530</v>
      </c>
      <c r="E818" s="119" t="s">
        <v>2205</v>
      </c>
      <c r="F818" s="119" t="s">
        <v>1211</v>
      </c>
      <c r="G818" s="89">
        <v>0</v>
      </c>
      <c r="H818" s="89">
        <v>0</v>
      </c>
      <c r="I818" s="89">
        <v>0</v>
      </c>
      <c r="J818" s="89">
        <v>0</v>
      </c>
      <c r="K818" s="89">
        <v>0</v>
      </c>
      <c r="L818" s="89">
        <v>0</v>
      </c>
      <c r="M818" s="89">
        <v>0</v>
      </c>
      <c r="N818" s="89">
        <v>0</v>
      </c>
      <c r="O818" s="89">
        <v>0</v>
      </c>
      <c r="P818" s="89">
        <v>0</v>
      </c>
      <c r="Q818" s="89">
        <v>21.728000000000002</v>
      </c>
      <c r="R818" s="89">
        <v>0</v>
      </c>
      <c r="S818" s="69">
        <f t="shared" si="13"/>
        <v>21.728000000000002</v>
      </c>
      <c r="T818" s="60"/>
      <c r="U818" s="60"/>
      <c r="V818" s="60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</row>
    <row r="819" spans="1:39" x14ac:dyDescent="0.2">
      <c r="A819" s="183" t="s">
        <v>340</v>
      </c>
      <c r="B819" s="88" t="s">
        <v>1484</v>
      </c>
      <c r="C819" s="88" t="s">
        <v>1627</v>
      </c>
      <c r="D819" s="119" t="s">
        <v>1530</v>
      </c>
      <c r="E819" s="119" t="s">
        <v>2205</v>
      </c>
      <c r="F819" s="119" t="s">
        <v>1211</v>
      </c>
      <c r="G819" s="89">
        <v>0.78100000000000003</v>
      </c>
      <c r="H819" s="89">
        <v>32.103000000000002</v>
      </c>
      <c r="I819" s="89">
        <v>42.99</v>
      </c>
      <c r="J819" s="89">
        <v>69.054000000000002</v>
      </c>
      <c r="K819" s="89">
        <v>287.34199999999998</v>
      </c>
      <c r="L819" s="89">
        <v>261.22399999999999</v>
      </c>
      <c r="M819" s="89">
        <v>346.03500000000003</v>
      </c>
      <c r="N819" s="89">
        <v>7.7939999999999996</v>
      </c>
      <c r="O819" s="89">
        <v>154.905</v>
      </c>
      <c r="P819" s="89">
        <v>61.683</v>
      </c>
      <c r="Q819" s="89">
        <v>9.1329999999999991</v>
      </c>
      <c r="R819" s="89">
        <v>52.926000000000002</v>
      </c>
      <c r="S819" s="69">
        <f t="shared" si="13"/>
        <v>1325.97</v>
      </c>
      <c r="T819" s="60"/>
      <c r="U819" s="60"/>
      <c r="V819" s="60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</row>
    <row r="820" spans="1:39" x14ac:dyDescent="0.2">
      <c r="A820" s="183" t="s">
        <v>340</v>
      </c>
      <c r="B820" s="88" t="s">
        <v>1485</v>
      </c>
      <c r="C820" s="88" t="s">
        <v>1627</v>
      </c>
      <c r="D820" s="119" t="s">
        <v>1530</v>
      </c>
      <c r="E820" s="119" t="s">
        <v>2205</v>
      </c>
      <c r="F820" s="119" t="s">
        <v>1211</v>
      </c>
      <c r="G820" s="89">
        <v>1593.7329999999999</v>
      </c>
      <c r="H820" s="89">
        <v>13.811999999999999</v>
      </c>
      <c r="I820" s="89">
        <v>0</v>
      </c>
      <c r="J820" s="89">
        <v>0</v>
      </c>
      <c r="K820" s="89">
        <v>0</v>
      </c>
      <c r="L820" s="89">
        <v>146.49</v>
      </c>
      <c r="M820" s="89">
        <v>377.048</v>
      </c>
      <c r="N820" s="89">
        <v>10.18</v>
      </c>
      <c r="O820" s="89">
        <v>427.72699999999998</v>
      </c>
      <c r="P820" s="89">
        <v>430.72500000000002</v>
      </c>
      <c r="Q820" s="89">
        <v>387.17099999999999</v>
      </c>
      <c r="R820" s="89">
        <v>212.792</v>
      </c>
      <c r="S820" s="69">
        <f t="shared" si="13"/>
        <v>3599.677999999999</v>
      </c>
      <c r="T820" s="60"/>
      <c r="U820" s="60"/>
      <c r="V820" s="60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</row>
    <row r="821" spans="1:39" x14ac:dyDescent="0.2">
      <c r="A821" s="183" t="s">
        <v>340</v>
      </c>
      <c r="B821" s="88" t="s">
        <v>1486</v>
      </c>
      <c r="C821" s="88" t="s">
        <v>1627</v>
      </c>
      <c r="D821" s="119" t="s">
        <v>1530</v>
      </c>
      <c r="E821" s="119" t="s">
        <v>2205</v>
      </c>
      <c r="F821" s="119" t="s">
        <v>1211</v>
      </c>
      <c r="G821" s="89">
        <v>1.48</v>
      </c>
      <c r="H821" s="89">
        <v>4.7430000000000003</v>
      </c>
      <c r="I821" s="89">
        <v>38.424999999999997</v>
      </c>
      <c r="J821" s="89">
        <v>76.576999999999998</v>
      </c>
      <c r="K821" s="89">
        <v>208.56</v>
      </c>
      <c r="L821" s="89">
        <v>413.14699999999999</v>
      </c>
      <c r="M821" s="89">
        <v>185.67</v>
      </c>
      <c r="N821" s="89">
        <v>95.61</v>
      </c>
      <c r="O821" s="89">
        <v>148.75700000000001</v>
      </c>
      <c r="P821" s="89">
        <v>26.591999999999999</v>
      </c>
      <c r="Q821" s="89">
        <v>21.062999999999999</v>
      </c>
      <c r="R821" s="89">
        <v>48.430999999999997</v>
      </c>
      <c r="S821" s="69">
        <f t="shared" si="13"/>
        <v>1269.0550000000003</v>
      </c>
      <c r="T821" s="60"/>
      <c r="U821" s="60"/>
      <c r="V821" s="60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</row>
    <row r="822" spans="1:39" x14ac:dyDescent="0.2">
      <c r="A822" s="183" t="s">
        <v>340</v>
      </c>
      <c r="B822" s="88" t="s">
        <v>1487</v>
      </c>
      <c r="C822" s="88" t="s">
        <v>1627</v>
      </c>
      <c r="D822" s="119" t="s">
        <v>1530</v>
      </c>
      <c r="E822" s="119" t="s">
        <v>2205</v>
      </c>
      <c r="F822" s="119" t="s">
        <v>1211</v>
      </c>
      <c r="G822" s="89">
        <v>301.67099999999999</v>
      </c>
      <c r="H822" s="89">
        <v>56.765999999999998</v>
      </c>
      <c r="I822" s="89">
        <v>69.804000000000002</v>
      </c>
      <c r="J822" s="89">
        <v>74.158000000000001</v>
      </c>
      <c r="K822" s="89">
        <v>131.31200000000001</v>
      </c>
      <c r="L822" s="89">
        <v>59.021999999999998</v>
      </c>
      <c r="M822" s="89">
        <v>83.277000000000001</v>
      </c>
      <c r="N822" s="89">
        <v>14.023</v>
      </c>
      <c r="O822" s="89">
        <v>79.52</v>
      </c>
      <c r="P822" s="89">
        <v>190.05699999999999</v>
      </c>
      <c r="Q822" s="89">
        <v>176.88300000000001</v>
      </c>
      <c r="R822" s="89">
        <v>262.32600000000002</v>
      </c>
      <c r="S822" s="69">
        <f t="shared" si="13"/>
        <v>1498.8190000000002</v>
      </c>
      <c r="T822" s="60"/>
      <c r="U822" s="60"/>
      <c r="V822" s="60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</row>
    <row r="823" spans="1:39" x14ac:dyDescent="0.2">
      <c r="A823" s="183" t="s">
        <v>340</v>
      </c>
      <c r="B823" s="88" t="s">
        <v>1488</v>
      </c>
      <c r="C823" s="88" t="s">
        <v>1627</v>
      </c>
      <c r="D823" s="119" t="s">
        <v>1530</v>
      </c>
      <c r="E823" s="119" t="s">
        <v>2205</v>
      </c>
      <c r="F823" s="119" t="s">
        <v>1211</v>
      </c>
      <c r="G823" s="89">
        <v>378.53</v>
      </c>
      <c r="H823" s="89">
        <v>58.241999999999997</v>
      </c>
      <c r="I823" s="89">
        <v>83.364000000000004</v>
      </c>
      <c r="J823" s="89">
        <v>111.44</v>
      </c>
      <c r="K823" s="89">
        <v>359.36700000000002</v>
      </c>
      <c r="L823" s="89">
        <v>256.09500000000003</v>
      </c>
      <c r="M823" s="89">
        <v>481.92200000000003</v>
      </c>
      <c r="N823" s="89">
        <v>172.119</v>
      </c>
      <c r="O823" s="89">
        <v>328.96</v>
      </c>
      <c r="P823" s="89">
        <v>175.64500000000001</v>
      </c>
      <c r="Q823" s="89">
        <v>172.352</v>
      </c>
      <c r="R823" s="89">
        <v>162.5</v>
      </c>
      <c r="S823" s="69">
        <f t="shared" si="13"/>
        <v>2740.5359999999996</v>
      </c>
      <c r="T823" s="60"/>
      <c r="U823" s="60"/>
      <c r="V823" s="60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</row>
    <row r="824" spans="1:39" x14ac:dyDescent="0.2">
      <c r="A824" s="183" t="s">
        <v>340</v>
      </c>
      <c r="B824" s="88" t="s">
        <v>1489</v>
      </c>
      <c r="C824" s="88" t="s">
        <v>1627</v>
      </c>
      <c r="D824" s="119" t="s">
        <v>1530</v>
      </c>
      <c r="E824" s="119" t="s">
        <v>2205</v>
      </c>
      <c r="F824" s="119" t="s">
        <v>1211</v>
      </c>
      <c r="G824" s="89">
        <v>769.03200000000004</v>
      </c>
      <c r="H824" s="89">
        <v>1075.127</v>
      </c>
      <c r="I824" s="89">
        <v>1158.0350000000001</v>
      </c>
      <c r="J824" s="89">
        <v>401.221</v>
      </c>
      <c r="K824" s="89">
        <v>171.26400000000001</v>
      </c>
      <c r="L824" s="89">
        <v>49.136000000000003</v>
      </c>
      <c r="M824" s="89">
        <v>111.89700000000001</v>
      </c>
      <c r="N824" s="89">
        <v>136.84200000000001</v>
      </c>
      <c r="O824" s="89">
        <v>81.266000000000005</v>
      </c>
      <c r="P824" s="89">
        <v>989.78399999999999</v>
      </c>
      <c r="Q824" s="89">
        <v>1053.855</v>
      </c>
      <c r="R824" s="89">
        <v>601.85500000000002</v>
      </c>
      <c r="S824" s="69">
        <f t="shared" si="13"/>
        <v>6599.3140000000003</v>
      </c>
      <c r="T824" s="60"/>
      <c r="U824" s="60"/>
      <c r="V824" s="60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</row>
    <row r="825" spans="1:39" x14ac:dyDescent="0.2">
      <c r="A825" s="183" t="s">
        <v>340</v>
      </c>
      <c r="B825" s="88" t="s">
        <v>1490</v>
      </c>
      <c r="C825" s="88" t="s">
        <v>1627</v>
      </c>
      <c r="D825" s="119" t="s">
        <v>1530</v>
      </c>
      <c r="E825" s="119" t="s">
        <v>2205</v>
      </c>
      <c r="F825" s="119" t="s">
        <v>1211</v>
      </c>
      <c r="G825" s="89">
        <v>0</v>
      </c>
      <c r="H825" s="89">
        <v>0</v>
      </c>
      <c r="I825" s="89">
        <v>0.16900000000000001</v>
      </c>
      <c r="J825" s="89">
        <v>0</v>
      </c>
      <c r="K825" s="89">
        <v>0</v>
      </c>
      <c r="L825" s="89">
        <v>0</v>
      </c>
      <c r="M825" s="89">
        <v>0</v>
      </c>
      <c r="N825" s="89">
        <v>0</v>
      </c>
      <c r="O825" s="89">
        <v>0</v>
      </c>
      <c r="P825" s="89">
        <v>0</v>
      </c>
      <c r="Q825" s="89">
        <v>0</v>
      </c>
      <c r="R825" s="89">
        <v>0</v>
      </c>
      <c r="S825" s="69">
        <f t="shared" si="13"/>
        <v>0.16900000000000001</v>
      </c>
      <c r="T825" s="60"/>
      <c r="U825" s="60"/>
      <c r="V825" s="60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</row>
    <row r="826" spans="1:39" x14ac:dyDescent="0.2">
      <c r="A826" s="183" t="s">
        <v>340</v>
      </c>
      <c r="B826" s="88" t="s">
        <v>1491</v>
      </c>
      <c r="C826" s="88" t="s">
        <v>1627</v>
      </c>
      <c r="D826" s="119" t="s">
        <v>1530</v>
      </c>
      <c r="E826" s="119" t="s">
        <v>2205</v>
      </c>
      <c r="F826" s="119" t="s">
        <v>1211</v>
      </c>
      <c r="G826" s="89">
        <v>320.02499999999998</v>
      </c>
      <c r="H826" s="89">
        <v>149.227</v>
      </c>
      <c r="I826" s="89">
        <v>117.142</v>
      </c>
      <c r="J826" s="89">
        <v>148.55699999999999</v>
      </c>
      <c r="K826" s="89">
        <v>217.54900000000001</v>
      </c>
      <c r="L826" s="89">
        <v>72.046000000000006</v>
      </c>
      <c r="M826" s="89">
        <v>172.435</v>
      </c>
      <c r="N826" s="89">
        <v>246.767</v>
      </c>
      <c r="O826" s="89">
        <v>112.21899999999999</v>
      </c>
      <c r="P826" s="89">
        <v>169.56100000000001</v>
      </c>
      <c r="Q826" s="89">
        <v>165.49100000000001</v>
      </c>
      <c r="R826" s="89">
        <v>171.072</v>
      </c>
      <c r="S826" s="69">
        <f t="shared" si="13"/>
        <v>2062.0909999999999</v>
      </c>
      <c r="T826" s="60"/>
      <c r="U826" s="60"/>
      <c r="V826" s="60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</row>
    <row r="827" spans="1:39" x14ac:dyDescent="0.2">
      <c r="A827" s="183" t="s">
        <v>340</v>
      </c>
      <c r="B827" s="88" t="s">
        <v>1366</v>
      </c>
      <c r="C827" s="88" t="s">
        <v>1627</v>
      </c>
      <c r="D827" s="119" t="s">
        <v>1530</v>
      </c>
      <c r="E827" s="119" t="s">
        <v>2205</v>
      </c>
      <c r="F827" s="119" t="s">
        <v>1211</v>
      </c>
      <c r="G827" s="89">
        <v>0</v>
      </c>
      <c r="H827" s="89">
        <v>0</v>
      </c>
      <c r="I827" s="89">
        <v>0</v>
      </c>
      <c r="J827" s="89">
        <v>0</v>
      </c>
      <c r="K827" s="89">
        <v>0</v>
      </c>
      <c r="L827" s="89">
        <v>0</v>
      </c>
      <c r="M827" s="89">
        <v>0</v>
      </c>
      <c r="N827" s="89">
        <v>0</v>
      </c>
      <c r="O827" s="89">
        <v>0</v>
      </c>
      <c r="P827" s="89">
        <v>0</v>
      </c>
      <c r="Q827" s="89">
        <v>0</v>
      </c>
      <c r="R827" s="89">
        <v>0</v>
      </c>
      <c r="S827" s="69">
        <f t="shared" si="13"/>
        <v>0</v>
      </c>
      <c r="T827" s="60"/>
      <c r="U827" s="60"/>
      <c r="V827" s="60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</row>
    <row r="828" spans="1:39" x14ac:dyDescent="0.2">
      <c r="A828" s="183" t="s">
        <v>340</v>
      </c>
      <c r="B828" s="88" t="s">
        <v>1367</v>
      </c>
      <c r="C828" s="88" t="s">
        <v>1627</v>
      </c>
      <c r="D828" s="119" t="s">
        <v>1530</v>
      </c>
      <c r="E828" s="119" t="s">
        <v>2205</v>
      </c>
      <c r="F828" s="119" t="s">
        <v>1211</v>
      </c>
      <c r="G828" s="89">
        <v>2.8119999999999998</v>
      </c>
      <c r="H828" s="89">
        <v>4.0819999999999999</v>
      </c>
      <c r="I828" s="89">
        <v>1.2529999999999999</v>
      </c>
      <c r="J828" s="89">
        <v>36.463000000000001</v>
      </c>
      <c r="K828" s="89">
        <v>0</v>
      </c>
      <c r="L828" s="89">
        <v>21.263999999999999</v>
      </c>
      <c r="M828" s="89">
        <v>30.22</v>
      </c>
      <c r="N828" s="89">
        <v>58.62</v>
      </c>
      <c r="O828" s="89">
        <v>0</v>
      </c>
      <c r="P828" s="89">
        <v>24.652000000000001</v>
      </c>
      <c r="Q828" s="89">
        <v>80.881</v>
      </c>
      <c r="R828" s="89">
        <v>25.408999999999999</v>
      </c>
      <c r="S828" s="69">
        <f t="shared" si="13"/>
        <v>285.65599999999995</v>
      </c>
      <c r="T828" s="60"/>
      <c r="U828" s="60"/>
      <c r="V828" s="60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</row>
    <row r="829" spans="1:39" x14ac:dyDescent="0.2">
      <c r="A829" s="183" t="s">
        <v>340</v>
      </c>
      <c r="B829" s="88" t="s">
        <v>1368</v>
      </c>
      <c r="C829" s="88" t="s">
        <v>1627</v>
      </c>
      <c r="D829" s="119" t="s">
        <v>1530</v>
      </c>
      <c r="E829" s="119" t="s">
        <v>2205</v>
      </c>
      <c r="F829" s="119" t="s">
        <v>1211</v>
      </c>
      <c r="G829" s="89">
        <v>0</v>
      </c>
      <c r="H829" s="89">
        <v>1012.905</v>
      </c>
      <c r="I829" s="89">
        <v>1349.5820000000001</v>
      </c>
      <c r="J829" s="89">
        <v>935.41600000000005</v>
      </c>
      <c r="K829" s="89">
        <v>911.38599999999997</v>
      </c>
      <c r="L829" s="89">
        <v>812.40899999999999</v>
      </c>
      <c r="M829" s="89">
        <v>907.51199999999994</v>
      </c>
      <c r="N829" s="89">
        <v>474.67700000000002</v>
      </c>
      <c r="O829" s="89">
        <v>1039.5250000000001</v>
      </c>
      <c r="P829" s="89">
        <v>962.226</v>
      </c>
      <c r="Q829" s="89">
        <v>842.048</v>
      </c>
      <c r="R829" s="89">
        <v>667.33799999999997</v>
      </c>
      <c r="S829" s="69">
        <f t="shared" si="13"/>
        <v>9915.0240000000013</v>
      </c>
      <c r="T829" s="60"/>
      <c r="U829" s="60"/>
      <c r="V829" s="60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</row>
    <row r="830" spans="1:39" x14ac:dyDescent="0.2">
      <c r="A830" s="183" t="s">
        <v>340</v>
      </c>
      <c r="B830" s="88" t="s">
        <v>1369</v>
      </c>
      <c r="C830" s="88" t="s">
        <v>1627</v>
      </c>
      <c r="D830" s="119" t="s">
        <v>1530</v>
      </c>
      <c r="E830" s="119" t="s">
        <v>2205</v>
      </c>
      <c r="F830" s="119" t="s">
        <v>1211</v>
      </c>
      <c r="G830" s="89">
        <v>1717.7370000000001</v>
      </c>
      <c r="H830" s="89">
        <v>1494.269</v>
      </c>
      <c r="I830" s="89">
        <v>1654.85</v>
      </c>
      <c r="J830" s="89">
        <v>1070.6669999999999</v>
      </c>
      <c r="K830" s="89">
        <v>1232.6579999999999</v>
      </c>
      <c r="L830" s="89">
        <v>1105.0050000000001</v>
      </c>
      <c r="M830" s="89">
        <v>1422.655</v>
      </c>
      <c r="N830" s="89">
        <v>741.98099999999999</v>
      </c>
      <c r="O830" s="89">
        <v>1665.7190000000001</v>
      </c>
      <c r="P830" s="89">
        <v>1691.884</v>
      </c>
      <c r="Q830" s="89">
        <v>1466.6890000000001</v>
      </c>
      <c r="R830" s="89">
        <v>1013.93</v>
      </c>
      <c r="S830" s="69">
        <f t="shared" si="13"/>
        <v>16278.043999999998</v>
      </c>
      <c r="T830" s="60"/>
      <c r="U830" s="60"/>
      <c r="V830" s="60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</row>
    <row r="831" spans="1:39" x14ac:dyDescent="0.2">
      <c r="A831" s="183" t="s">
        <v>340</v>
      </c>
      <c r="B831" s="88" t="s">
        <v>1370</v>
      </c>
      <c r="C831" s="88" t="s">
        <v>1627</v>
      </c>
      <c r="D831" s="119" t="s">
        <v>1530</v>
      </c>
      <c r="E831" s="119" t="s">
        <v>2205</v>
      </c>
      <c r="F831" s="119" t="s">
        <v>1211</v>
      </c>
      <c r="G831" s="89">
        <v>0</v>
      </c>
      <c r="H831" s="89">
        <v>1.2749999999999999</v>
      </c>
      <c r="I831" s="89">
        <v>9.8889999999999993</v>
      </c>
      <c r="J831" s="89">
        <v>34.959000000000003</v>
      </c>
      <c r="K831" s="89">
        <v>0.626</v>
      </c>
      <c r="L831" s="89">
        <v>15.427</v>
      </c>
      <c r="M831" s="89">
        <v>25.404</v>
      </c>
      <c r="N831" s="89">
        <v>12.004</v>
      </c>
      <c r="O831" s="89">
        <v>0</v>
      </c>
      <c r="P831" s="89">
        <v>48.075000000000003</v>
      </c>
      <c r="Q831" s="89">
        <v>46.765999999999998</v>
      </c>
      <c r="R831" s="89">
        <v>87.055000000000007</v>
      </c>
      <c r="S831" s="69">
        <f t="shared" si="13"/>
        <v>281.48</v>
      </c>
      <c r="T831" s="60"/>
      <c r="U831" s="60"/>
      <c r="V831" s="60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</row>
    <row r="832" spans="1:39" x14ac:dyDescent="0.2">
      <c r="A832" s="183" t="s">
        <v>340</v>
      </c>
      <c r="B832" s="88" t="s">
        <v>1371</v>
      </c>
      <c r="C832" s="88" t="s">
        <v>1627</v>
      </c>
      <c r="D832" s="119" t="s">
        <v>1530</v>
      </c>
      <c r="E832" s="119" t="s">
        <v>2205</v>
      </c>
      <c r="F832" s="119" t="s">
        <v>1211</v>
      </c>
      <c r="G832" s="89">
        <v>0</v>
      </c>
      <c r="H832" s="89">
        <v>0</v>
      </c>
      <c r="I832" s="89">
        <v>0</v>
      </c>
      <c r="J832" s="89">
        <v>0</v>
      </c>
      <c r="K832" s="89">
        <v>0</v>
      </c>
      <c r="L832" s="89">
        <v>0</v>
      </c>
      <c r="M832" s="89">
        <v>0</v>
      </c>
      <c r="N832" s="89">
        <v>0</v>
      </c>
      <c r="O832" s="89">
        <v>0</v>
      </c>
      <c r="P832" s="89">
        <v>0</v>
      </c>
      <c r="Q832" s="89">
        <v>0</v>
      </c>
      <c r="R832" s="89">
        <v>0</v>
      </c>
      <c r="S832" s="69">
        <f t="shared" si="13"/>
        <v>0</v>
      </c>
      <c r="T832" s="60"/>
      <c r="U832" s="60"/>
      <c r="V832" s="60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</row>
    <row r="833" spans="1:39" x14ac:dyDescent="0.2">
      <c r="A833" s="183" t="s">
        <v>340</v>
      </c>
      <c r="B833" s="88" t="s">
        <v>1372</v>
      </c>
      <c r="C833" s="88" t="s">
        <v>1627</v>
      </c>
      <c r="D833" s="119" t="s">
        <v>1530</v>
      </c>
      <c r="E833" s="119" t="s">
        <v>2205</v>
      </c>
      <c r="F833" s="119" t="s">
        <v>1211</v>
      </c>
      <c r="G833" s="89">
        <v>0</v>
      </c>
      <c r="H833" s="89">
        <v>0</v>
      </c>
      <c r="I833" s="89">
        <v>0</v>
      </c>
      <c r="J833" s="89">
        <v>0</v>
      </c>
      <c r="K833" s="89">
        <v>0</v>
      </c>
      <c r="L833" s="89">
        <v>0</v>
      </c>
      <c r="M833" s="89">
        <v>0</v>
      </c>
      <c r="N833" s="89">
        <v>0</v>
      </c>
      <c r="O833" s="89">
        <v>0</v>
      </c>
      <c r="P833" s="89">
        <v>0</v>
      </c>
      <c r="Q833" s="89">
        <v>0</v>
      </c>
      <c r="R833" s="89">
        <v>0</v>
      </c>
      <c r="S833" s="69">
        <f t="shared" si="13"/>
        <v>0</v>
      </c>
      <c r="T833" s="60"/>
      <c r="U833" s="60"/>
      <c r="V833" s="60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</row>
    <row r="834" spans="1:39" x14ac:dyDescent="0.2">
      <c r="A834" s="183" t="s">
        <v>340</v>
      </c>
      <c r="B834" s="88" t="s">
        <v>1373</v>
      </c>
      <c r="C834" s="88" t="s">
        <v>1627</v>
      </c>
      <c r="D834" s="119" t="s">
        <v>1530</v>
      </c>
      <c r="E834" s="119" t="s">
        <v>2205</v>
      </c>
      <c r="F834" s="119" t="s">
        <v>1211</v>
      </c>
      <c r="G834" s="89">
        <v>0</v>
      </c>
      <c r="H834" s="89">
        <v>0</v>
      </c>
      <c r="I834" s="89">
        <v>0</v>
      </c>
      <c r="J834" s="89">
        <v>0</v>
      </c>
      <c r="K834" s="89">
        <v>0</v>
      </c>
      <c r="L834" s="89">
        <v>163.62200000000001</v>
      </c>
      <c r="M834" s="89">
        <v>173.559</v>
      </c>
      <c r="N834" s="89">
        <v>273.45</v>
      </c>
      <c r="O834" s="89">
        <v>899.96199999999999</v>
      </c>
      <c r="P834" s="89">
        <v>1865.5219999999999</v>
      </c>
      <c r="Q834" s="89">
        <v>5047.6890000000003</v>
      </c>
      <c r="R834" s="89">
        <v>0</v>
      </c>
      <c r="S834" s="69">
        <f t="shared" si="13"/>
        <v>8423.8040000000001</v>
      </c>
      <c r="T834" s="60"/>
      <c r="U834" s="60"/>
      <c r="V834" s="60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</row>
    <row r="835" spans="1:39" x14ac:dyDescent="0.2">
      <c r="A835" s="183" t="s">
        <v>340</v>
      </c>
      <c r="B835" s="88" t="s">
        <v>1374</v>
      </c>
      <c r="C835" s="88" t="s">
        <v>1627</v>
      </c>
      <c r="D835" s="119" t="s">
        <v>1530</v>
      </c>
      <c r="E835" s="119" t="s">
        <v>2205</v>
      </c>
      <c r="F835" s="119" t="s">
        <v>1211</v>
      </c>
      <c r="G835" s="89">
        <v>0</v>
      </c>
      <c r="H835" s="89">
        <v>0</v>
      </c>
      <c r="I835" s="89">
        <v>0</v>
      </c>
      <c r="J835" s="89">
        <v>0</v>
      </c>
      <c r="K835" s="89">
        <v>0</v>
      </c>
      <c r="L835" s="89">
        <v>0</v>
      </c>
      <c r="M835" s="89">
        <v>0</v>
      </c>
      <c r="N835" s="89">
        <v>310.50900000000001</v>
      </c>
      <c r="O835" s="89">
        <v>2220.38</v>
      </c>
      <c r="P835" s="89">
        <v>4285.47</v>
      </c>
      <c r="Q835" s="89">
        <v>3482.2840000000001</v>
      </c>
      <c r="R835" s="89">
        <v>3981.741</v>
      </c>
      <c r="S835" s="69">
        <f t="shared" si="13"/>
        <v>14280.384</v>
      </c>
      <c r="T835" s="60"/>
      <c r="U835" s="60"/>
      <c r="V835" s="60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</row>
    <row r="836" spans="1:39" x14ac:dyDescent="0.2">
      <c r="A836" s="183" t="s">
        <v>340</v>
      </c>
      <c r="B836" s="88" t="s">
        <v>1375</v>
      </c>
      <c r="C836" s="88" t="s">
        <v>1627</v>
      </c>
      <c r="D836" s="119" t="s">
        <v>1530</v>
      </c>
      <c r="E836" s="119" t="s">
        <v>2205</v>
      </c>
      <c r="F836" s="119" t="s">
        <v>1211</v>
      </c>
      <c r="G836" s="89">
        <v>0</v>
      </c>
      <c r="H836" s="89">
        <v>0</v>
      </c>
      <c r="I836" s="89">
        <v>0</v>
      </c>
      <c r="J836" s="89">
        <v>0</v>
      </c>
      <c r="K836" s="89">
        <v>0</v>
      </c>
      <c r="L836" s="89">
        <v>0</v>
      </c>
      <c r="M836" s="89">
        <v>0</v>
      </c>
      <c r="N836" s="89">
        <v>0</v>
      </c>
      <c r="O836" s="89">
        <v>0</v>
      </c>
      <c r="P836" s="89">
        <v>0</v>
      </c>
      <c r="Q836" s="89">
        <v>0</v>
      </c>
      <c r="R836" s="89">
        <v>0</v>
      </c>
      <c r="S836" s="69">
        <f t="shared" si="13"/>
        <v>0</v>
      </c>
      <c r="T836" s="60"/>
      <c r="U836" s="60"/>
      <c r="V836" s="60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</row>
    <row r="837" spans="1:39" x14ac:dyDescent="0.2">
      <c r="A837" s="183" t="s">
        <v>340</v>
      </c>
      <c r="B837" s="88" t="s">
        <v>1376</v>
      </c>
      <c r="C837" s="88" t="s">
        <v>1627</v>
      </c>
      <c r="D837" s="119" t="s">
        <v>1530</v>
      </c>
      <c r="E837" s="119" t="s">
        <v>2205</v>
      </c>
      <c r="F837" s="119" t="s">
        <v>1211</v>
      </c>
      <c r="G837" s="89">
        <v>0</v>
      </c>
      <c r="H837" s="89">
        <v>0</v>
      </c>
      <c r="I837" s="89">
        <v>0</v>
      </c>
      <c r="J837" s="89">
        <v>0</v>
      </c>
      <c r="K837" s="89">
        <v>0</v>
      </c>
      <c r="L837" s="89">
        <v>0</v>
      </c>
      <c r="M837" s="89">
        <v>0</v>
      </c>
      <c r="N837" s="89">
        <v>0</v>
      </c>
      <c r="O837" s="89">
        <v>0</v>
      </c>
      <c r="P837" s="89">
        <v>0</v>
      </c>
      <c r="Q837" s="89">
        <v>385.59199999999998</v>
      </c>
      <c r="R837" s="89">
        <v>1516.704</v>
      </c>
      <c r="S837" s="69">
        <f t="shared" si="13"/>
        <v>1902.2959999999998</v>
      </c>
      <c r="T837" s="60"/>
      <c r="U837" s="60"/>
      <c r="V837" s="60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</row>
    <row r="838" spans="1:39" x14ac:dyDescent="0.2">
      <c r="A838" s="183" t="s">
        <v>340</v>
      </c>
      <c r="B838" s="88" t="s">
        <v>1377</v>
      </c>
      <c r="C838" s="88" t="s">
        <v>1627</v>
      </c>
      <c r="D838" s="119" t="s">
        <v>1530</v>
      </c>
      <c r="E838" s="119" t="s">
        <v>2205</v>
      </c>
      <c r="F838" s="119" t="s">
        <v>1211</v>
      </c>
      <c r="G838" s="89">
        <v>8052.9679999999998</v>
      </c>
      <c r="H838" s="89">
        <v>7327.1980000000003</v>
      </c>
      <c r="I838" s="89">
        <v>8423.2790000000005</v>
      </c>
      <c r="J838" s="89">
        <v>5429.6220000000003</v>
      </c>
      <c r="K838" s="89">
        <v>5541.4260000000004</v>
      </c>
      <c r="L838" s="89">
        <v>5929.4309999999996</v>
      </c>
      <c r="M838" s="89">
        <v>5187.5680000000002</v>
      </c>
      <c r="N838" s="89">
        <v>8123.22</v>
      </c>
      <c r="O838" s="89">
        <v>6399.1760000000004</v>
      </c>
      <c r="P838" s="89">
        <v>4391.6840000000002</v>
      </c>
      <c r="Q838" s="89">
        <v>6393.7280000000001</v>
      </c>
      <c r="R838" s="89">
        <v>6184.5410000000002</v>
      </c>
      <c r="S838" s="69">
        <f t="shared" si="13"/>
        <v>77383.841</v>
      </c>
      <c r="T838" s="60"/>
      <c r="U838" s="60"/>
      <c r="V838" s="60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</row>
    <row r="839" spans="1:39" s="62" customFormat="1" x14ac:dyDescent="0.2">
      <c r="A839" s="183" t="s">
        <v>340</v>
      </c>
      <c r="B839" s="88" t="s">
        <v>2533</v>
      </c>
      <c r="C839" s="88" t="s">
        <v>1627</v>
      </c>
      <c r="D839" s="119" t="s">
        <v>1530</v>
      </c>
      <c r="E839" s="119" t="s">
        <v>2205</v>
      </c>
      <c r="F839" s="119" t="s">
        <v>1211</v>
      </c>
      <c r="G839" s="89">
        <v>2112.42</v>
      </c>
      <c r="H839" s="89">
        <v>1755.585</v>
      </c>
      <c r="I839" s="89">
        <v>1918.116</v>
      </c>
      <c r="J839" s="89">
        <v>1367.8019999999999</v>
      </c>
      <c r="K839" s="89">
        <v>1532.0170000000001</v>
      </c>
      <c r="L839" s="89">
        <v>1343.078</v>
      </c>
      <c r="M839" s="89">
        <v>1846.183</v>
      </c>
      <c r="N839" s="89">
        <v>539.86099999999999</v>
      </c>
      <c r="O839" s="89">
        <v>1898.019</v>
      </c>
      <c r="P839" s="89">
        <v>1620.4169999999999</v>
      </c>
      <c r="Q839" s="89">
        <v>1399.6949999999999</v>
      </c>
      <c r="R839" s="89">
        <v>1455.442</v>
      </c>
      <c r="S839" s="69">
        <f t="shared" si="13"/>
        <v>18788.635000000002</v>
      </c>
      <c r="T839" s="96"/>
      <c r="U839" s="96"/>
      <c r="V839" s="96"/>
    </row>
    <row r="840" spans="1:39" x14ac:dyDescent="0.2">
      <c r="A840" s="183" t="s">
        <v>340</v>
      </c>
      <c r="B840" s="88" t="s">
        <v>1378</v>
      </c>
      <c r="C840" s="88" t="s">
        <v>1627</v>
      </c>
      <c r="D840" s="119" t="s">
        <v>1530</v>
      </c>
      <c r="E840" s="119" t="s">
        <v>2205</v>
      </c>
      <c r="F840" s="119" t="s">
        <v>1211</v>
      </c>
      <c r="G840" s="89">
        <v>2094.2629999999999</v>
      </c>
      <c r="H840" s="89">
        <v>1737.317</v>
      </c>
      <c r="I840" s="89">
        <v>1876.521</v>
      </c>
      <c r="J840" s="89">
        <v>1359.972</v>
      </c>
      <c r="K840" s="89">
        <v>1534.08</v>
      </c>
      <c r="L840" s="89">
        <v>1539.99</v>
      </c>
      <c r="M840" s="89">
        <v>1732.0029999999999</v>
      </c>
      <c r="N840" s="89">
        <v>539.85799999999995</v>
      </c>
      <c r="O840" s="89">
        <v>1842.8689999999999</v>
      </c>
      <c r="P840" s="89">
        <v>1801.2159999999999</v>
      </c>
      <c r="Q840" s="89">
        <v>1779.95</v>
      </c>
      <c r="R840" s="89">
        <v>1732.5039999999999</v>
      </c>
      <c r="S840" s="69">
        <f t="shared" si="13"/>
        <v>19570.543000000001</v>
      </c>
      <c r="T840" s="60"/>
      <c r="U840" s="60"/>
      <c r="V840" s="60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</row>
    <row r="841" spans="1:39" x14ac:dyDescent="0.2">
      <c r="A841" s="183" t="s">
        <v>340</v>
      </c>
      <c r="B841" s="88" t="s">
        <v>1379</v>
      </c>
      <c r="C841" s="88" t="s">
        <v>1627</v>
      </c>
      <c r="D841" s="119" t="s">
        <v>1530</v>
      </c>
      <c r="E841" s="119" t="s">
        <v>2205</v>
      </c>
      <c r="F841" s="119" t="s">
        <v>1211</v>
      </c>
      <c r="G841" s="89">
        <v>0</v>
      </c>
      <c r="H841" s="89">
        <v>0</v>
      </c>
      <c r="I841" s="89">
        <v>0</v>
      </c>
      <c r="J841" s="89">
        <v>0</v>
      </c>
      <c r="K841" s="89">
        <v>0</v>
      </c>
      <c r="L841" s="89">
        <v>0</v>
      </c>
      <c r="M841" s="89">
        <v>0</v>
      </c>
      <c r="N841" s="89">
        <v>0</v>
      </c>
      <c r="O841" s="89">
        <v>0</v>
      </c>
      <c r="P841" s="89">
        <v>0</v>
      </c>
      <c r="Q841" s="89">
        <v>0</v>
      </c>
      <c r="R841" s="89">
        <v>0</v>
      </c>
      <c r="S841" s="69">
        <f t="shared" si="13"/>
        <v>0</v>
      </c>
      <c r="T841" s="60"/>
      <c r="U841" s="60"/>
      <c r="V841" s="60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</row>
    <row r="842" spans="1:39" x14ac:dyDescent="0.2">
      <c r="A842" s="183" t="s">
        <v>340</v>
      </c>
      <c r="B842" s="88" t="s">
        <v>1380</v>
      </c>
      <c r="C842" s="88" t="s">
        <v>1627</v>
      </c>
      <c r="D842" s="119" t="s">
        <v>1530</v>
      </c>
      <c r="E842" s="119" t="s">
        <v>2205</v>
      </c>
      <c r="F842" s="119" t="s">
        <v>1211</v>
      </c>
      <c r="G842" s="89">
        <v>2144.29</v>
      </c>
      <c r="H842" s="89">
        <v>1573.057</v>
      </c>
      <c r="I842" s="89">
        <v>2029.2809999999999</v>
      </c>
      <c r="J842" s="89">
        <v>1531.3119999999999</v>
      </c>
      <c r="K842" s="89">
        <v>1240.0119999999999</v>
      </c>
      <c r="L842" s="89">
        <v>1944.998</v>
      </c>
      <c r="M842" s="89">
        <v>1832.105</v>
      </c>
      <c r="N842" s="89">
        <v>1401.3009999999999</v>
      </c>
      <c r="O842" s="89">
        <v>1440.886</v>
      </c>
      <c r="P842" s="89">
        <v>1629.78</v>
      </c>
      <c r="Q842" s="89">
        <v>2191.9090000000001</v>
      </c>
      <c r="R842" s="89">
        <v>1656.414</v>
      </c>
      <c r="S842" s="69">
        <f t="shared" ref="S842:S905" si="14">SUM(G842:R842)</f>
        <v>20615.344999999998</v>
      </c>
      <c r="T842" s="60"/>
      <c r="U842" s="60"/>
      <c r="V842" s="60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</row>
    <row r="843" spans="1:39" x14ac:dyDescent="0.2">
      <c r="A843" s="183" t="s">
        <v>341</v>
      </c>
      <c r="B843" s="88" t="s">
        <v>1544</v>
      </c>
      <c r="C843" s="88" t="s">
        <v>1627</v>
      </c>
      <c r="D843" s="119" t="s">
        <v>1530</v>
      </c>
      <c r="E843" s="119" t="s">
        <v>2205</v>
      </c>
      <c r="F843" s="119" t="s">
        <v>1211</v>
      </c>
      <c r="G843" s="89">
        <v>1254.489</v>
      </c>
      <c r="H843" s="89">
        <v>1327.0360000000001</v>
      </c>
      <c r="I843" s="89">
        <v>1209.9269999999999</v>
      </c>
      <c r="J843" s="89">
        <v>445.57799999999997</v>
      </c>
      <c r="K843" s="89">
        <v>912.25199999999995</v>
      </c>
      <c r="L843" s="89">
        <v>692.62599999999998</v>
      </c>
      <c r="M843" s="89">
        <v>1299.827</v>
      </c>
      <c r="N843" s="89">
        <v>815.14599999999996</v>
      </c>
      <c r="O843" s="89">
        <v>986.80799999999999</v>
      </c>
      <c r="P843" s="89">
        <v>1687.001</v>
      </c>
      <c r="Q843" s="89">
        <v>1417.1</v>
      </c>
      <c r="R843" s="89">
        <v>45.198</v>
      </c>
      <c r="S843" s="69">
        <f t="shared" si="14"/>
        <v>12092.988000000003</v>
      </c>
      <c r="T843" s="60"/>
      <c r="U843" s="60"/>
      <c r="V843" s="60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</row>
    <row r="844" spans="1:39" x14ac:dyDescent="0.2">
      <c r="A844" s="183" t="s">
        <v>343</v>
      </c>
      <c r="B844" s="88" t="s">
        <v>1381</v>
      </c>
      <c r="C844" s="88" t="s">
        <v>1627</v>
      </c>
      <c r="D844" s="119" t="s">
        <v>1530</v>
      </c>
      <c r="E844" s="119" t="s">
        <v>2205</v>
      </c>
      <c r="F844" s="119" t="s">
        <v>1211</v>
      </c>
      <c r="G844" s="89">
        <v>4550.2839999999997</v>
      </c>
      <c r="H844" s="89">
        <v>1704.8610000000001</v>
      </c>
      <c r="I844" s="89">
        <v>8134.3620000000001</v>
      </c>
      <c r="J844" s="89">
        <v>4717.183</v>
      </c>
      <c r="K844" s="89">
        <v>5787.4880000000003</v>
      </c>
      <c r="L844" s="89">
        <v>5941.2139999999999</v>
      </c>
      <c r="M844" s="89">
        <v>6806.1220000000003</v>
      </c>
      <c r="N844" s="89">
        <v>3877.5549999999998</v>
      </c>
      <c r="O844" s="89">
        <v>6138.82</v>
      </c>
      <c r="P844" s="89">
        <v>6195.6729999999998</v>
      </c>
      <c r="Q844" s="89">
        <v>4627.1149999999998</v>
      </c>
      <c r="R844" s="89">
        <v>8317.2469999999994</v>
      </c>
      <c r="S844" s="69">
        <f t="shared" si="14"/>
        <v>66797.923999999999</v>
      </c>
      <c r="T844" s="60"/>
      <c r="U844" s="60"/>
      <c r="V844" s="60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</row>
    <row r="845" spans="1:39" x14ac:dyDescent="0.2">
      <c r="A845" s="183" t="s">
        <v>343</v>
      </c>
      <c r="B845" s="88" t="s">
        <v>1382</v>
      </c>
      <c r="C845" s="88" t="s">
        <v>1627</v>
      </c>
      <c r="D845" s="119" t="s">
        <v>1530</v>
      </c>
      <c r="E845" s="119" t="s">
        <v>2205</v>
      </c>
      <c r="F845" s="119" t="s">
        <v>1211</v>
      </c>
      <c r="G845" s="89">
        <v>17803.526000000002</v>
      </c>
      <c r="H845" s="89">
        <v>15854.146000000001</v>
      </c>
      <c r="I845" s="89">
        <v>16622.434000000001</v>
      </c>
      <c r="J845" s="89">
        <v>11108.048000000001</v>
      </c>
      <c r="K845" s="89">
        <v>17868.027999999998</v>
      </c>
      <c r="L845" s="89">
        <v>17776.555</v>
      </c>
      <c r="M845" s="89">
        <v>17297.674999999999</v>
      </c>
      <c r="N845" s="89">
        <v>10813.258</v>
      </c>
      <c r="O845" s="89">
        <v>19157.935000000001</v>
      </c>
      <c r="P845" s="89">
        <v>19080.156999999999</v>
      </c>
      <c r="Q845" s="89">
        <v>19118.600999999999</v>
      </c>
      <c r="R845" s="89">
        <v>17654.004000000001</v>
      </c>
      <c r="S845" s="69">
        <f t="shared" si="14"/>
        <v>200154.36700000003</v>
      </c>
      <c r="T845" s="60"/>
      <c r="U845" s="60"/>
      <c r="V845" s="60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</row>
    <row r="846" spans="1:39" x14ac:dyDescent="0.2">
      <c r="A846" s="183" t="s">
        <v>343</v>
      </c>
      <c r="B846" s="88" t="s">
        <v>1383</v>
      </c>
      <c r="C846" s="88" t="s">
        <v>1627</v>
      </c>
      <c r="D846" s="119" t="s">
        <v>1530</v>
      </c>
      <c r="E846" s="119" t="s">
        <v>2205</v>
      </c>
      <c r="F846" s="119" t="s">
        <v>1211</v>
      </c>
      <c r="G846" s="89">
        <v>19851.636999999999</v>
      </c>
      <c r="H846" s="89">
        <v>17588.335999999999</v>
      </c>
      <c r="I846" s="89">
        <v>20062.124</v>
      </c>
      <c r="J846" s="89">
        <v>11743.126</v>
      </c>
      <c r="K846" s="89">
        <v>16652.981</v>
      </c>
      <c r="L846" s="89">
        <v>18845.135999999999</v>
      </c>
      <c r="M846" s="89">
        <v>19142.058000000001</v>
      </c>
      <c r="N846" s="89">
        <v>15084.968999999999</v>
      </c>
      <c r="O846" s="89">
        <v>20758.527999999998</v>
      </c>
      <c r="P846" s="89">
        <v>20671.915000000001</v>
      </c>
      <c r="Q846" s="89">
        <v>20696.347000000002</v>
      </c>
      <c r="R846" s="89">
        <v>19227.644</v>
      </c>
      <c r="S846" s="69">
        <f t="shared" si="14"/>
        <v>220324.80100000001</v>
      </c>
      <c r="T846" s="60"/>
      <c r="U846" s="60"/>
      <c r="V846" s="60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</row>
    <row r="847" spans="1:39" x14ac:dyDescent="0.2">
      <c r="A847" s="183" t="s">
        <v>345</v>
      </c>
      <c r="B847" s="88" t="s">
        <v>1384</v>
      </c>
      <c r="C847" s="88" t="s">
        <v>1627</v>
      </c>
      <c r="D847" s="119" t="s">
        <v>1530</v>
      </c>
      <c r="E847" s="119" t="s">
        <v>2205</v>
      </c>
      <c r="F847" s="119" t="s">
        <v>1211</v>
      </c>
      <c r="G847" s="89">
        <v>1337.587</v>
      </c>
      <c r="H847" s="89">
        <v>1404.606</v>
      </c>
      <c r="I847" s="89">
        <v>934.85799999999995</v>
      </c>
      <c r="J847" s="89">
        <v>124.884</v>
      </c>
      <c r="K847" s="89">
        <v>289.34800000000001</v>
      </c>
      <c r="L847" s="89">
        <v>0</v>
      </c>
      <c r="M847" s="89">
        <v>0</v>
      </c>
      <c r="N847" s="89">
        <v>0</v>
      </c>
      <c r="O847" s="89">
        <v>258.17</v>
      </c>
      <c r="P847" s="89">
        <v>0</v>
      </c>
      <c r="Q847" s="89">
        <v>372.56099999999998</v>
      </c>
      <c r="R847" s="89">
        <v>0</v>
      </c>
      <c r="S847" s="69">
        <f t="shared" si="14"/>
        <v>4722.0140000000001</v>
      </c>
      <c r="T847" s="60"/>
      <c r="U847" s="60"/>
      <c r="V847" s="60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</row>
    <row r="848" spans="1:39" x14ac:dyDescent="0.2">
      <c r="A848" s="183" t="s">
        <v>347</v>
      </c>
      <c r="B848" s="88" t="s">
        <v>1385</v>
      </c>
      <c r="C848" s="88" t="s">
        <v>1627</v>
      </c>
      <c r="D848" s="119" t="s">
        <v>1530</v>
      </c>
      <c r="E848" s="119" t="s">
        <v>2205</v>
      </c>
      <c r="F848" s="119" t="s">
        <v>1211</v>
      </c>
      <c r="G848" s="89">
        <v>666.30499999999995</v>
      </c>
      <c r="H848" s="89">
        <v>572.13900000000001</v>
      </c>
      <c r="I848" s="89">
        <v>507.4</v>
      </c>
      <c r="J848" s="89">
        <v>563.75199999999995</v>
      </c>
      <c r="K848" s="89">
        <v>52.703000000000003</v>
      </c>
      <c r="L848" s="89">
        <v>0</v>
      </c>
      <c r="M848" s="89">
        <v>0</v>
      </c>
      <c r="N848" s="89">
        <v>0</v>
      </c>
      <c r="O848" s="89">
        <v>0</v>
      </c>
      <c r="P848" s="89">
        <v>0</v>
      </c>
      <c r="Q848" s="89">
        <v>0</v>
      </c>
      <c r="R848" s="89">
        <v>0</v>
      </c>
      <c r="S848" s="69">
        <f t="shared" si="14"/>
        <v>2362.299</v>
      </c>
      <c r="T848" s="60"/>
      <c r="U848" s="60"/>
      <c r="V848" s="60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</row>
    <row r="849" spans="1:39" x14ac:dyDescent="0.2">
      <c r="A849" s="183" t="s">
        <v>352</v>
      </c>
      <c r="B849" s="88" t="s">
        <v>1386</v>
      </c>
      <c r="C849" s="88" t="s">
        <v>1572</v>
      </c>
      <c r="D849" s="119" t="s">
        <v>1530</v>
      </c>
      <c r="E849" s="119" t="s">
        <v>2205</v>
      </c>
      <c r="F849" s="119" t="s">
        <v>1211</v>
      </c>
      <c r="G849" s="89">
        <v>546.40300000000002</v>
      </c>
      <c r="H849" s="89">
        <v>516.85400000000004</v>
      </c>
      <c r="I849" s="89">
        <v>544.43799999999999</v>
      </c>
      <c r="J849" s="89">
        <v>407.71600000000001</v>
      </c>
      <c r="K849" s="89">
        <v>506.57299999999998</v>
      </c>
      <c r="L849" s="89">
        <v>494.35500000000002</v>
      </c>
      <c r="M849" s="89">
        <v>413.51499999999999</v>
      </c>
      <c r="N849" s="89">
        <v>398.274</v>
      </c>
      <c r="O849" s="89">
        <v>316.24</v>
      </c>
      <c r="P849" s="89">
        <v>90.313999999999993</v>
      </c>
      <c r="Q849" s="89">
        <v>423.84399999999999</v>
      </c>
      <c r="R849" s="89">
        <v>393.89100000000002</v>
      </c>
      <c r="S849" s="69">
        <f t="shared" si="14"/>
        <v>5052.4169999999995</v>
      </c>
      <c r="T849" s="60"/>
      <c r="U849" s="60"/>
      <c r="V849" s="60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</row>
    <row r="850" spans="1:39" x14ac:dyDescent="0.2">
      <c r="A850" s="183" t="s">
        <v>352</v>
      </c>
      <c r="B850" s="88" t="s">
        <v>1387</v>
      </c>
      <c r="C850" s="88" t="s">
        <v>1572</v>
      </c>
      <c r="D850" s="119" t="s">
        <v>1530</v>
      </c>
      <c r="E850" s="119" t="s">
        <v>2205</v>
      </c>
      <c r="F850" s="119" t="s">
        <v>1211</v>
      </c>
      <c r="G850" s="89">
        <v>1576.9359999999999</v>
      </c>
      <c r="H850" s="89">
        <v>1371.92</v>
      </c>
      <c r="I850" s="89">
        <v>1533.4860000000001</v>
      </c>
      <c r="J850" s="89">
        <v>1184.6890000000001</v>
      </c>
      <c r="K850" s="89">
        <v>1420.2619999999999</v>
      </c>
      <c r="L850" s="89">
        <v>1383.204</v>
      </c>
      <c r="M850" s="89">
        <v>1221.056</v>
      </c>
      <c r="N850" s="89">
        <v>1338.444</v>
      </c>
      <c r="O850" s="89">
        <v>1371.646</v>
      </c>
      <c r="P850" s="89">
        <v>1396.808</v>
      </c>
      <c r="Q850" s="89">
        <v>1161.8920000000001</v>
      </c>
      <c r="R850" s="89">
        <v>1214.021</v>
      </c>
      <c r="S850" s="69">
        <f t="shared" si="14"/>
        <v>16174.364000000001</v>
      </c>
      <c r="T850" s="60"/>
      <c r="U850" s="60"/>
      <c r="V850" s="60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</row>
    <row r="851" spans="1:39" x14ac:dyDescent="0.2">
      <c r="A851" s="183" t="s">
        <v>352</v>
      </c>
      <c r="B851" s="88" t="s">
        <v>1388</v>
      </c>
      <c r="C851" s="88" t="s">
        <v>1572</v>
      </c>
      <c r="D851" s="119" t="s">
        <v>1530</v>
      </c>
      <c r="E851" s="119" t="s">
        <v>2205</v>
      </c>
      <c r="F851" s="119" t="s">
        <v>1211</v>
      </c>
      <c r="G851" s="89">
        <v>124.148</v>
      </c>
      <c r="H851" s="89">
        <v>49.994</v>
      </c>
      <c r="I851" s="89">
        <v>44.689</v>
      </c>
      <c r="J851" s="89">
        <v>46.668999999999997</v>
      </c>
      <c r="K851" s="89">
        <v>88.847999999999999</v>
      </c>
      <c r="L851" s="89">
        <v>113.217</v>
      </c>
      <c r="M851" s="89">
        <v>163.22999999999999</v>
      </c>
      <c r="N851" s="89">
        <v>87.796999999999997</v>
      </c>
      <c r="O851" s="89">
        <v>116.187</v>
      </c>
      <c r="P851" s="89">
        <v>113.20099999999999</v>
      </c>
      <c r="Q851" s="89">
        <v>123.94499999999999</v>
      </c>
      <c r="R851" s="89">
        <v>123.836</v>
      </c>
      <c r="S851" s="69">
        <f t="shared" si="14"/>
        <v>1195.761</v>
      </c>
      <c r="T851" s="60"/>
      <c r="U851" s="60"/>
      <c r="V851" s="60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</row>
    <row r="852" spans="1:39" x14ac:dyDescent="0.2">
      <c r="A852" s="183" t="s">
        <v>352</v>
      </c>
      <c r="B852" s="88" t="s">
        <v>1389</v>
      </c>
      <c r="C852" s="88" t="s">
        <v>1572</v>
      </c>
      <c r="D852" s="119" t="s">
        <v>1530</v>
      </c>
      <c r="E852" s="119" t="s">
        <v>2205</v>
      </c>
      <c r="F852" s="119" t="s">
        <v>1211</v>
      </c>
      <c r="G852" s="89">
        <v>552.97500000000002</v>
      </c>
      <c r="H852" s="89">
        <v>519.53099999999995</v>
      </c>
      <c r="I852" s="89">
        <v>446.58100000000002</v>
      </c>
      <c r="J852" s="89">
        <v>372.69</v>
      </c>
      <c r="K852" s="89">
        <v>382.57499999999999</v>
      </c>
      <c r="L852" s="89">
        <v>429.62200000000001</v>
      </c>
      <c r="M852" s="89">
        <v>431.51600000000002</v>
      </c>
      <c r="N852" s="89">
        <v>495.34300000000002</v>
      </c>
      <c r="O852" s="89">
        <v>492.05900000000003</v>
      </c>
      <c r="P852" s="89">
        <v>661.66700000000003</v>
      </c>
      <c r="Q852" s="89">
        <v>159.89400000000001</v>
      </c>
      <c r="R852" s="89">
        <v>263.01499999999999</v>
      </c>
      <c r="S852" s="69">
        <f t="shared" si="14"/>
        <v>5207.4680000000008</v>
      </c>
      <c r="T852" s="60"/>
      <c r="U852" s="60"/>
      <c r="V852" s="60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</row>
    <row r="853" spans="1:39" x14ac:dyDescent="0.2">
      <c r="A853" s="183" t="s">
        <v>356</v>
      </c>
      <c r="B853" s="88" t="s">
        <v>1390</v>
      </c>
      <c r="C853" s="88" t="s">
        <v>1627</v>
      </c>
      <c r="D853" s="119" t="s">
        <v>1530</v>
      </c>
      <c r="E853" s="119" t="s">
        <v>2205</v>
      </c>
      <c r="F853" s="119" t="s">
        <v>1211</v>
      </c>
      <c r="G853" s="89">
        <v>3313.4789999999998</v>
      </c>
      <c r="H853" s="89">
        <v>3044.0520000000001</v>
      </c>
      <c r="I853" s="89">
        <v>3630.44</v>
      </c>
      <c r="J853" s="89">
        <v>3006.3609999999999</v>
      </c>
      <c r="K853" s="89">
        <v>3119.0079999999998</v>
      </c>
      <c r="L853" s="89">
        <v>537.60599999999999</v>
      </c>
      <c r="M853" s="89">
        <v>900.14200000000005</v>
      </c>
      <c r="N853" s="89">
        <v>1171.1120000000001</v>
      </c>
      <c r="O853" s="89">
        <v>1925.6949999999999</v>
      </c>
      <c r="P853" s="89">
        <v>1055.74</v>
      </c>
      <c r="Q853" s="89">
        <v>755.58199999999999</v>
      </c>
      <c r="R853" s="89">
        <v>838.16099999999994</v>
      </c>
      <c r="S853" s="69">
        <f t="shared" si="14"/>
        <v>23297.378000000001</v>
      </c>
      <c r="T853" s="60"/>
      <c r="U853" s="60"/>
      <c r="V853" s="60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</row>
    <row r="854" spans="1:39" x14ac:dyDescent="0.2">
      <c r="A854" s="183" t="s">
        <v>359</v>
      </c>
      <c r="B854" s="88" t="s">
        <v>1391</v>
      </c>
      <c r="C854" s="88" t="s">
        <v>522</v>
      </c>
      <c r="D854" s="119" t="s">
        <v>1530</v>
      </c>
      <c r="E854" s="119" t="s">
        <v>2205</v>
      </c>
      <c r="F854" s="119" t="s">
        <v>1211</v>
      </c>
      <c r="G854" s="89">
        <v>0</v>
      </c>
      <c r="H854" s="89">
        <v>0</v>
      </c>
      <c r="I854" s="89">
        <v>0</v>
      </c>
      <c r="J854" s="89">
        <v>0</v>
      </c>
      <c r="K854" s="89">
        <v>0</v>
      </c>
      <c r="L854" s="89">
        <v>0</v>
      </c>
      <c r="M854" s="89">
        <v>0</v>
      </c>
      <c r="N854" s="89">
        <v>0</v>
      </c>
      <c r="O854" s="89">
        <v>0</v>
      </c>
      <c r="P854" s="89">
        <v>0</v>
      </c>
      <c r="Q854" s="89">
        <v>0</v>
      </c>
      <c r="R854" s="89">
        <v>0</v>
      </c>
      <c r="S854" s="69">
        <f t="shared" si="14"/>
        <v>0</v>
      </c>
      <c r="T854" s="60"/>
      <c r="U854" s="60"/>
      <c r="V854" s="60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</row>
    <row r="855" spans="1:39" x14ac:dyDescent="0.2">
      <c r="A855" s="183" t="s">
        <v>360</v>
      </c>
      <c r="B855" s="88" t="s">
        <v>464</v>
      </c>
      <c r="C855" s="88" t="s">
        <v>522</v>
      </c>
      <c r="D855" s="119" t="s">
        <v>1530</v>
      </c>
      <c r="E855" s="119" t="s">
        <v>2205</v>
      </c>
      <c r="F855" s="119" t="s">
        <v>1211</v>
      </c>
      <c r="G855" s="89">
        <v>2026.0160000000001</v>
      </c>
      <c r="H855" s="89">
        <v>2837.357</v>
      </c>
      <c r="I855" s="89">
        <v>2472.1039999999998</v>
      </c>
      <c r="J855" s="89">
        <v>2064.1120000000001</v>
      </c>
      <c r="K855" s="89">
        <v>3285.6880000000001</v>
      </c>
      <c r="L855" s="89">
        <v>2167.2399999999998</v>
      </c>
      <c r="M855" s="89">
        <v>2583.1729999999998</v>
      </c>
      <c r="N855" s="89">
        <v>1385.2090000000001</v>
      </c>
      <c r="O855" s="89">
        <v>117.849</v>
      </c>
      <c r="P855" s="89">
        <v>2187.3429999999998</v>
      </c>
      <c r="Q855" s="89">
        <v>641.66</v>
      </c>
      <c r="R855" s="89">
        <v>786.74699999999996</v>
      </c>
      <c r="S855" s="69">
        <f t="shared" si="14"/>
        <v>22554.497999999996</v>
      </c>
      <c r="T855" s="60"/>
      <c r="U855" s="60"/>
      <c r="V855" s="60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</row>
    <row r="856" spans="1:39" x14ac:dyDescent="0.2">
      <c r="A856" s="183" t="s">
        <v>360</v>
      </c>
      <c r="B856" s="88" t="s">
        <v>1392</v>
      </c>
      <c r="C856" s="88" t="s">
        <v>522</v>
      </c>
      <c r="D856" s="119" t="s">
        <v>1530</v>
      </c>
      <c r="E856" s="119" t="s">
        <v>2205</v>
      </c>
      <c r="F856" s="119" t="s">
        <v>1211</v>
      </c>
      <c r="G856" s="89">
        <v>1793.425</v>
      </c>
      <c r="H856" s="89">
        <v>2517.6210000000001</v>
      </c>
      <c r="I856" s="89">
        <v>2129.0320000000002</v>
      </c>
      <c r="J856" s="89">
        <v>1824.962</v>
      </c>
      <c r="K856" s="89">
        <v>3018.8620000000001</v>
      </c>
      <c r="L856" s="89">
        <v>1927.1179999999999</v>
      </c>
      <c r="M856" s="89">
        <v>2167.2539999999999</v>
      </c>
      <c r="N856" s="89">
        <v>1357.4110000000001</v>
      </c>
      <c r="O856" s="89">
        <v>116.917</v>
      </c>
      <c r="P856" s="89">
        <v>3278.9540000000002</v>
      </c>
      <c r="Q856" s="89">
        <v>2535.9940000000001</v>
      </c>
      <c r="R856" s="89">
        <v>2911.9270000000001</v>
      </c>
      <c r="S856" s="69">
        <f t="shared" si="14"/>
        <v>25579.477000000003</v>
      </c>
      <c r="T856" s="60"/>
      <c r="U856" s="60"/>
      <c r="V856" s="60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</row>
    <row r="857" spans="1:39" x14ac:dyDescent="0.2">
      <c r="A857" s="183" t="s">
        <v>360</v>
      </c>
      <c r="B857" s="88" t="s">
        <v>1393</v>
      </c>
      <c r="C857" s="88" t="s">
        <v>522</v>
      </c>
      <c r="D857" s="119" t="s">
        <v>1530</v>
      </c>
      <c r="E857" s="119" t="s">
        <v>2205</v>
      </c>
      <c r="F857" s="119" t="s">
        <v>1211</v>
      </c>
      <c r="G857" s="89">
        <v>1704.652</v>
      </c>
      <c r="H857" s="89">
        <v>2384.2930000000001</v>
      </c>
      <c r="I857" s="89">
        <v>2044.99</v>
      </c>
      <c r="J857" s="89">
        <v>1730.0840000000001</v>
      </c>
      <c r="K857" s="89">
        <v>1455.771</v>
      </c>
      <c r="L857" s="89">
        <v>1647.2349999999999</v>
      </c>
      <c r="M857" s="89">
        <v>2290.0340000000001</v>
      </c>
      <c r="N857" s="89">
        <v>1396.691</v>
      </c>
      <c r="O857" s="89">
        <v>110.17700000000001</v>
      </c>
      <c r="P857" s="89">
        <v>2628.4409999999998</v>
      </c>
      <c r="Q857" s="89">
        <v>816.04700000000003</v>
      </c>
      <c r="R857" s="89">
        <v>1151.6980000000001</v>
      </c>
      <c r="S857" s="69">
        <f t="shared" si="14"/>
        <v>19360.113000000001</v>
      </c>
      <c r="T857" s="60"/>
      <c r="U857" s="60"/>
      <c r="V857" s="60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</row>
    <row r="858" spans="1:39" x14ac:dyDescent="0.2">
      <c r="A858" s="183" t="s">
        <v>360</v>
      </c>
      <c r="B858" s="88" t="s">
        <v>1394</v>
      </c>
      <c r="C858" s="88" t="s">
        <v>522</v>
      </c>
      <c r="D858" s="119" t="s">
        <v>1530</v>
      </c>
      <c r="E858" s="119" t="s">
        <v>2205</v>
      </c>
      <c r="F858" s="119" t="s">
        <v>1211</v>
      </c>
      <c r="G858" s="89">
        <v>0</v>
      </c>
      <c r="H858" s="89">
        <v>0</v>
      </c>
      <c r="I858" s="89">
        <v>0</v>
      </c>
      <c r="J858" s="89">
        <v>0</v>
      </c>
      <c r="K858" s="89">
        <v>0</v>
      </c>
      <c r="L858" s="89">
        <v>0</v>
      </c>
      <c r="M858" s="89">
        <v>0</v>
      </c>
      <c r="N858" s="89">
        <v>0</v>
      </c>
      <c r="O858" s="89">
        <v>0</v>
      </c>
      <c r="P858" s="89">
        <v>0</v>
      </c>
      <c r="Q858" s="89">
        <v>1195.549</v>
      </c>
      <c r="R858" s="89">
        <v>0</v>
      </c>
      <c r="S858" s="69">
        <f t="shared" si="14"/>
        <v>1195.549</v>
      </c>
      <c r="T858" s="60"/>
      <c r="U858" s="60"/>
      <c r="V858" s="60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</row>
    <row r="859" spans="1:39" x14ac:dyDescent="0.2">
      <c r="A859" s="183" t="s">
        <v>361</v>
      </c>
      <c r="B859" s="88" t="s">
        <v>1395</v>
      </c>
      <c r="C859" s="88" t="s">
        <v>522</v>
      </c>
      <c r="D859" s="119" t="s">
        <v>1530</v>
      </c>
      <c r="E859" s="119" t="s">
        <v>2205</v>
      </c>
      <c r="F859" s="119" t="s">
        <v>1211</v>
      </c>
      <c r="G859" s="89">
        <v>824.11</v>
      </c>
      <c r="H859" s="89">
        <v>585.69899999999996</v>
      </c>
      <c r="I859" s="89">
        <v>689.41899999999998</v>
      </c>
      <c r="J859" s="89">
        <v>580.13300000000004</v>
      </c>
      <c r="K859" s="89">
        <v>347.79500000000002</v>
      </c>
      <c r="L859" s="89">
        <v>75.828999999999994</v>
      </c>
      <c r="M859" s="89">
        <v>0</v>
      </c>
      <c r="N859" s="89">
        <v>187.857</v>
      </c>
      <c r="O859" s="89">
        <v>148.48400000000001</v>
      </c>
      <c r="P859" s="89">
        <v>920.83900000000006</v>
      </c>
      <c r="Q859" s="89">
        <v>397.54300000000001</v>
      </c>
      <c r="R859" s="89">
        <v>614.47900000000004</v>
      </c>
      <c r="S859" s="69">
        <f t="shared" si="14"/>
        <v>5372.1869999999999</v>
      </c>
      <c r="T859" s="60"/>
      <c r="U859" s="60"/>
      <c r="V859" s="60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</row>
    <row r="860" spans="1:39" x14ac:dyDescent="0.2">
      <c r="A860" s="183" t="s">
        <v>361</v>
      </c>
      <c r="B860" s="88" t="s">
        <v>465</v>
      </c>
      <c r="C860" s="88" t="s">
        <v>522</v>
      </c>
      <c r="D860" s="119" t="s">
        <v>1530</v>
      </c>
      <c r="E860" s="119" t="s">
        <v>2205</v>
      </c>
      <c r="F860" s="119" t="s">
        <v>1211</v>
      </c>
      <c r="G860" s="89">
        <v>2747.0349999999999</v>
      </c>
      <c r="H860" s="89">
        <v>1952.33</v>
      </c>
      <c r="I860" s="89">
        <v>2298.0630000000001</v>
      </c>
      <c r="J860" s="89">
        <v>1933.7760000000001</v>
      </c>
      <c r="K860" s="89">
        <v>1159.316</v>
      </c>
      <c r="L860" s="89">
        <v>252.762</v>
      </c>
      <c r="M860" s="89">
        <v>809.31500000000005</v>
      </c>
      <c r="N860" s="89">
        <v>626.19100000000003</v>
      </c>
      <c r="O860" s="89">
        <v>0</v>
      </c>
      <c r="P860" s="89">
        <v>0</v>
      </c>
      <c r="Q860" s="89">
        <v>827.93</v>
      </c>
      <c r="R860" s="89">
        <v>2048.2629999999999</v>
      </c>
      <c r="S860" s="69">
        <f t="shared" si="14"/>
        <v>14654.981000000003</v>
      </c>
      <c r="T860" s="60"/>
      <c r="U860" s="60"/>
      <c r="V860" s="60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</row>
    <row r="861" spans="1:39" x14ac:dyDescent="0.2">
      <c r="A861" s="183" t="s">
        <v>362</v>
      </c>
      <c r="B861" s="88" t="s">
        <v>468</v>
      </c>
      <c r="C861" s="88" t="s">
        <v>522</v>
      </c>
      <c r="D861" s="119" t="s">
        <v>1530</v>
      </c>
      <c r="E861" s="119" t="s">
        <v>2205</v>
      </c>
      <c r="F861" s="119" t="s">
        <v>1211</v>
      </c>
      <c r="G861" s="89">
        <v>9260.65</v>
      </c>
      <c r="H861" s="89">
        <v>6778.2870000000003</v>
      </c>
      <c r="I861" s="89">
        <v>7239.76</v>
      </c>
      <c r="J861" s="89">
        <v>6318.8410000000003</v>
      </c>
      <c r="K861" s="89">
        <v>9593.6839999999993</v>
      </c>
      <c r="L861" s="89">
        <v>9711.6190000000006</v>
      </c>
      <c r="M861" s="89">
        <v>14370.584000000001</v>
      </c>
      <c r="N861" s="89">
        <v>8788.3459999999995</v>
      </c>
      <c r="O861" s="89">
        <v>1769.5650000000001</v>
      </c>
      <c r="P861" s="89">
        <v>8575.1029999999992</v>
      </c>
      <c r="Q861" s="89">
        <v>8066.299</v>
      </c>
      <c r="R861" s="89">
        <v>7616.1940000000004</v>
      </c>
      <c r="S861" s="69">
        <f t="shared" si="14"/>
        <v>98088.932000000015</v>
      </c>
      <c r="T861" s="60"/>
      <c r="U861" s="60"/>
      <c r="V861" s="60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</row>
    <row r="862" spans="1:39" x14ac:dyDescent="0.2">
      <c r="A862" s="183" t="s">
        <v>362</v>
      </c>
      <c r="B862" s="88" t="s">
        <v>1396</v>
      </c>
      <c r="C862" s="88" t="s">
        <v>522</v>
      </c>
      <c r="D862" s="119" t="s">
        <v>1530</v>
      </c>
      <c r="E862" s="119" t="s">
        <v>2205</v>
      </c>
      <c r="F862" s="119" t="s">
        <v>1211</v>
      </c>
      <c r="G862" s="89">
        <v>4558.9319999999998</v>
      </c>
      <c r="H862" s="89">
        <v>3324.5770000000002</v>
      </c>
      <c r="I862" s="89">
        <v>3580.1010000000001</v>
      </c>
      <c r="J862" s="89">
        <v>3124.7020000000002</v>
      </c>
      <c r="K862" s="89">
        <v>4117.1120000000001</v>
      </c>
      <c r="L862" s="89">
        <v>4634.9759999999997</v>
      </c>
      <c r="M862" s="89">
        <v>0</v>
      </c>
      <c r="N862" s="89">
        <v>0</v>
      </c>
      <c r="O862" s="89">
        <v>875.05899999999997</v>
      </c>
      <c r="P862" s="89">
        <v>4240.4350000000004</v>
      </c>
      <c r="Q862" s="89">
        <v>3988.8290000000002</v>
      </c>
      <c r="R862" s="89">
        <v>3766.25</v>
      </c>
      <c r="S862" s="69">
        <f t="shared" si="14"/>
        <v>36210.973000000005</v>
      </c>
      <c r="T862" s="60"/>
      <c r="U862" s="60"/>
      <c r="V862" s="60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</row>
    <row r="863" spans="1:39" x14ac:dyDescent="0.2">
      <c r="A863" s="183" t="s">
        <v>363</v>
      </c>
      <c r="B863" s="88" t="s">
        <v>466</v>
      </c>
      <c r="C863" s="88" t="s">
        <v>522</v>
      </c>
      <c r="D863" s="119" t="s">
        <v>1530</v>
      </c>
      <c r="E863" s="119" t="s">
        <v>2205</v>
      </c>
      <c r="F863" s="119" t="s">
        <v>1211</v>
      </c>
      <c r="G863" s="89">
        <v>0</v>
      </c>
      <c r="H863" s="89">
        <v>0</v>
      </c>
      <c r="I863" s="89">
        <v>545.98900000000003</v>
      </c>
      <c r="J863" s="89">
        <v>148.11099999999999</v>
      </c>
      <c r="K863" s="89">
        <v>1397.876</v>
      </c>
      <c r="L863" s="89">
        <v>3699.087</v>
      </c>
      <c r="M863" s="89">
        <v>2311.9630000000002</v>
      </c>
      <c r="N863" s="89">
        <v>1707.2370000000001</v>
      </c>
      <c r="O863" s="89">
        <v>502.625</v>
      </c>
      <c r="P863" s="89">
        <v>3117.17</v>
      </c>
      <c r="Q863" s="89">
        <v>2125.2170000000001</v>
      </c>
      <c r="R863" s="89">
        <v>2118.9960000000001</v>
      </c>
      <c r="S863" s="69">
        <f t="shared" si="14"/>
        <v>17674.271000000001</v>
      </c>
      <c r="T863" s="60"/>
      <c r="U863" s="60"/>
      <c r="V863" s="60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</row>
    <row r="864" spans="1:39" x14ac:dyDescent="0.2">
      <c r="A864" s="183" t="s">
        <v>364</v>
      </c>
      <c r="B864" s="88" t="s">
        <v>467</v>
      </c>
      <c r="C864" s="88" t="s">
        <v>522</v>
      </c>
      <c r="D864" s="119" t="s">
        <v>1530</v>
      </c>
      <c r="E864" s="119" t="s">
        <v>2205</v>
      </c>
      <c r="F864" s="119" t="s">
        <v>1211</v>
      </c>
      <c r="G864" s="89">
        <v>8238.6460000000006</v>
      </c>
      <c r="H864" s="89">
        <v>6030.2359999999999</v>
      </c>
      <c r="I864" s="89">
        <v>6440.7820000000002</v>
      </c>
      <c r="J864" s="89">
        <v>5621.4949999999999</v>
      </c>
      <c r="K864" s="89">
        <v>8534.8169999999991</v>
      </c>
      <c r="L864" s="89">
        <v>8639.9879999999994</v>
      </c>
      <c r="M864" s="89">
        <v>12784.65</v>
      </c>
      <c r="N864" s="89">
        <v>7818.4669999999996</v>
      </c>
      <c r="O864" s="89">
        <v>1574.2760000000001</v>
      </c>
      <c r="P864" s="89">
        <v>7628.7569999999996</v>
      </c>
      <c r="Q864" s="89">
        <v>7176.1049999999996</v>
      </c>
      <c r="R864" s="89">
        <v>6775.6729999999998</v>
      </c>
      <c r="S864" s="69">
        <f t="shared" si="14"/>
        <v>87263.891999999978</v>
      </c>
      <c r="T864" s="60"/>
      <c r="U864" s="60"/>
      <c r="V864" s="60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</row>
    <row r="865" spans="1:39" x14ac:dyDescent="0.2">
      <c r="A865" s="183" t="s">
        <v>364</v>
      </c>
      <c r="B865" s="88" t="s">
        <v>1397</v>
      </c>
      <c r="C865" s="88" t="s">
        <v>522</v>
      </c>
      <c r="D865" s="119" t="s">
        <v>1530</v>
      </c>
      <c r="E865" s="119" t="s">
        <v>2205</v>
      </c>
      <c r="F865" s="119" t="s">
        <v>1211</v>
      </c>
      <c r="G865" s="89">
        <v>6265.2629999999999</v>
      </c>
      <c r="H865" s="89">
        <v>4690.1840000000002</v>
      </c>
      <c r="I865" s="89">
        <v>5009.4970000000003</v>
      </c>
      <c r="J865" s="89">
        <v>4372.2740000000003</v>
      </c>
      <c r="K865" s="89">
        <v>3292.3519999999999</v>
      </c>
      <c r="L865" s="89">
        <v>0</v>
      </c>
      <c r="M865" s="89">
        <v>0</v>
      </c>
      <c r="N865" s="89">
        <v>0</v>
      </c>
      <c r="O865" s="89">
        <v>1224.4369999999999</v>
      </c>
      <c r="P865" s="89">
        <v>5933.4769999999999</v>
      </c>
      <c r="Q865" s="89">
        <v>5581.415</v>
      </c>
      <c r="R865" s="89">
        <v>5269.9679999999998</v>
      </c>
      <c r="S865" s="69">
        <f t="shared" si="14"/>
        <v>41638.866999999998</v>
      </c>
      <c r="T865" s="60"/>
      <c r="U865" s="60"/>
      <c r="V865" s="60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</row>
    <row r="866" spans="1:39" x14ac:dyDescent="0.2">
      <c r="A866" s="183" t="s">
        <v>365</v>
      </c>
      <c r="B866" s="88" t="s">
        <v>1398</v>
      </c>
      <c r="C866" s="88" t="s">
        <v>522</v>
      </c>
      <c r="D866" s="119" t="s">
        <v>1530</v>
      </c>
      <c r="E866" s="119" t="s">
        <v>2205</v>
      </c>
      <c r="F866" s="119" t="s">
        <v>1211</v>
      </c>
      <c r="G866" s="89">
        <v>0</v>
      </c>
      <c r="H866" s="89">
        <v>0</v>
      </c>
      <c r="I866" s="89">
        <v>0</v>
      </c>
      <c r="J866" s="89">
        <v>0</v>
      </c>
      <c r="K866" s="89">
        <v>0</v>
      </c>
      <c r="L866" s="89">
        <v>0</v>
      </c>
      <c r="M866" s="89">
        <v>0</v>
      </c>
      <c r="N866" s="89">
        <v>0</v>
      </c>
      <c r="O866" s="89">
        <v>0</v>
      </c>
      <c r="P866" s="89">
        <v>0</v>
      </c>
      <c r="Q866" s="89">
        <v>0</v>
      </c>
      <c r="R866" s="89">
        <v>0</v>
      </c>
      <c r="S866" s="69">
        <f t="shared" si="14"/>
        <v>0</v>
      </c>
      <c r="T866" s="60"/>
      <c r="U866" s="60"/>
      <c r="V866" s="60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</row>
    <row r="867" spans="1:39" x14ac:dyDescent="0.2">
      <c r="A867" s="183" t="s">
        <v>371</v>
      </c>
      <c r="B867" s="88" t="s">
        <v>1399</v>
      </c>
      <c r="C867" s="88" t="s">
        <v>1627</v>
      </c>
      <c r="D867" s="119" t="s">
        <v>1530</v>
      </c>
      <c r="E867" s="119" t="s">
        <v>2205</v>
      </c>
      <c r="F867" s="119" t="s">
        <v>1211</v>
      </c>
      <c r="G867" s="89">
        <v>6622.8159999999998</v>
      </c>
      <c r="H867" s="89">
        <v>6537.8770000000004</v>
      </c>
      <c r="I867" s="89">
        <v>7973.08</v>
      </c>
      <c r="J867" s="89">
        <v>6244.576</v>
      </c>
      <c r="K867" s="89">
        <v>7085.3729999999996</v>
      </c>
      <c r="L867" s="89">
        <v>1364.056</v>
      </c>
      <c r="M867" s="89">
        <v>7621.0389999999998</v>
      </c>
      <c r="N867" s="89">
        <v>7453.5969999999998</v>
      </c>
      <c r="O867" s="89">
        <v>5416.549</v>
      </c>
      <c r="P867" s="89">
        <v>7062.848</v>
      </c>
      <c r="Q867" s="89">
        <v>8393.1779999999999</v>
      </c>
      <c r="R867" s="89">
        <v>6813.4570000000003</v>
      </c>
      <c r="S867" s="69">
        <f t="shared" si="14"/>
        <v>78588.445999999996</v>
      </c>
      <c r="T867" s="60"/>
      <c r="U867" s="60"/>
      <c r="V867" s="60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</row>
    <row r="868" spans="1:39" x14ac:dyDescent="0.2">
      <c r="A868" s="183" t="s">
        <v>371</v>
      </c>
      <c r="B868" s="88" t="s">
        <v>1400</v>
      </c>
      <c r="C868" s="88" t="s">
        <v>1627</v>
      </c>
      <c r="D868" s="119" t="s">
        <v>1530</v>
      </c>
      <c r="E868" s="119" t="s">
        <v>2205</v>
      </c>
      <c r="F868" s="119" t="s">
        <v>1211</v>
      </c>
      <c r="G868" s="89">
        <v>5673.2740000000003</v>
      </c>
      <c r="H868" s="89">
        <v>2541.002</v>
      </c>
      <c r="I868" s="89">
        <v>1063.1210000000001</v>
      </c>
      <c r="J868" s="89">
        <v>1268.29</v>
      </c>
      <c r="K868" s="89">
        <v>334.66500000000002</v>
      </c>
      <c r="L868" s="89">
        <v>3.2160000000000002</v>
      </c>
      <c r="M868" s="89">
        <v>9.2479999999999993</v>
      </c>
      <c r="N868" s="89">
        <v>1555.991</v>
      </c>
      <c r="O868" s="89">
        <v>1557.9449999999999</v>
      </c>
      <c r="P868" s="89">
        <v>3236.6759999999999</v>
      </c>
      <c r="Q868" s="89">
        <v>1407.9839999999999</v>
      </c>
      <c r="R868" s="89">
        <v>3346.46</v>
      </c>
      <c r="S868" s="69">
        <f t="shared" si="14"/>
        <v>21997.872000000003</v>
      </c>
      <c r="T868" s="60"/>
      <c r="U868" s="60"/>
      <c r="V868" s="60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</row>
    <row r="869" spans="1:39" x14ac:dyDescent="0.2">
      <c r="A869" s="183" t="s">
        <v>371</v>
      </c>
      <c r="B869" s="88" t="s">
        <v>469</v>
      </c>
      <c r="C869" s="88" t="s">
        <v>1627</v>
      </c>
      <c r="D869" s="119" t="s">
        <v>1530</v>
      </c>
      <c r="E869" s="119" t="s">
        <v>2205</v>
      </c>
      <c r="F869" s="119" t="s">
        <v>1211</v>
      </c>
      <c r="G869" s="89">
        <v>3069.797</v>
      </c>
      <c r="H869" s="89">
        <v>3113.1990000000001</v>
      </c>
      <c r="I869" s="89">
        <v>4551.67</v>
      </c>
      <c r="J869" s="89">
        <v>1487.442</v>
      </c>
      <c r="K869" s="89">
        <v>5064.8450000000003</v>
      </c>
      <c r="L869" s="89">
        <v>622.61199999999997</v>
      </c>
      <c r="M869" s="89">
        <v>5274.1450000000004</v>
      </c>
      <c r="N869" s="89">
        <v>4989.8819999999996</v>
      </c>
      <c r="O869" s="89">
        <v>5753.4669999999996</v>
      </c>
      <c r="P869" s="89">
        <v>5018.0659999999998</v>
      </c>
      <c r="Q869" s="89">
        <v>5317.7749999999996</v>
      </c>
      <c r="R869" s="89">
        <v>6744.6679999999997</v>
      </c>
      <c r="S869" s="69">
        <f t="shared" si="14"/>
        <v>51007.567999999999</v>
      </c>
      <c r="T869" s="60"/>
      <c r="U869" s="60"/>
      <c r="V869" s="60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</row>
    <row r="870" spans="1:39" x14ac:dyDescent="0.2">
      <c r="A870" s="183" t="s">
        <v>371</v>
      </c>
      <c r="B870" s="88" t="s">
        <v>1401</v>
      </c>
      <c r="C870" s="88" t="s">
        <v>1627</v>
      </c>
      <c r="D870" s="119" t="s">
        <v>1530</v>
      </c>
      <c r="E870" s="119" t="s">
        <v>2205</v>
      </c>
      <c r="F870" s="119" t="s">
        <v>1211</v>
      </c>
      <c r="G870" s="89">
        <v>7474.6909999999998</v>
      </c>
      <c r="H870" s="89">
        <v>7414.3180000000002</v>
      </c>
      <c r="I870" s="89">
        <v>9699.0480000000007</v>
      </c>
      <c r="J870" s="89">
        <v>8013.2510000000002</v>
      </c>
      <c r="K870" s="89">
        <v>6940.37</v>
      </c>
      <c r="L870" s="89">
        <v>1390.723</v>
      </c>
      <c r="M870" s="89">
        <v>2519.8609999999999</v>
      </c>
      <c r="N870" s="89">
        <v>1891.086</v>
      </c>
      <c r="O870" s="89">
        <v>2576.009</v>
      </c>
      <c r="P870" s="89">
        <v>4753.7359999999999</v>
      </c>
      <c r="Q870" s="89">
        <v>3309.1840000000002</v>
      </c>
      <c r="R870" s="89">
        <v>2593.5770000000002</v>
      </c>
      <c r="S870" s="69">
        <f t="shared" si="14"/>
        <v>58575.853999999992</v>
      </c>
      <c r="T870" s="60"/>
      <c r="U870" s="60"/>
      <c r="V870" s="60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</row>
    <row r="871" spans="1:39" x14ac:dyDescent="0.2">
      <c r="A871" s="183" t="s">
        <v>377</v>
      </c>
      <c r="B871" s="88" t="s">
        <v>1607</v>
      </c>
      <c r="C871" s="88" t="s">
        <v>522</v>
      </c>
      <c r="D871" s="119" t="s">
        <v>509</v>
      </c>
      <c r="E871" s="119" t="s">
        <v>2205</v>
      </c>
      <c r="F871" s="119" t="s">
        <v>1211</v>
      </c>
      <c r="G871" s="89"/>
      <c r="H871" s="89">
        <v>0</v>
      </c>
      <c r="I871" s="89">
        <v>0</v>
      </c>
      <c r="J871" s="89">
        <v>0</v>
      </c>
      <c r="K871" s="89">
        <v>0</v>
      </c>
      <c r="L871" s="89"/>
      <c r="M871" s="89">
        <v>0</v>
      </c>
      <c r="N871" s="89">
        <v>0</v>
      </c>
      <c r="O871" s="89">
        <v>0</v>
      </c>
      <c r="P871" s="89"/>
      <c r="Q871" s="89">
        <v>0</v>
      </c>
      <c r="R871" s="89">
        <v>0</v>
      </c>
      <c r="S871" s="69">
        <f t="shared" si="14"/>
        <v>0</v>
      </c>
      <c r="T871" s="60"/>
      <c r="U871" s="60"/>
      <c r="V871" s="60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</row>
    <row r="872" spans="1:39" x14ac:dyDescent="0.2">
      <c r="A872" s="183" t="s">
        <v>377</v>
      </c>
      <c r="B872" s="88" t="s">
        <v>1608</v>
      </c>
      <c r="C872" s="88" t="s">
        <v>522</v>
      </c>
      <c r="D872" s="119" t="s">
        <v>509</v>
      </c>
      <c r="E872" s="119" t="s">
        <v>2205</v>
      </c>
      <c r="F872" s="119" t="s">
        <v>1211</v>
      </c>
      <c r="G872" s="89"/>
      <c r="H872" s="89">
        <v>0</v>
      </c>
      <c r="I872" s="89">
        <v>0</v>
      </c>
      <c r="J872" s="89">
        <v>0</v>
      </c>
      <c r="K872" s="89">
        <v>0</v>
      </c>
      <c r="L872" s="89"/>
      <c r="M872" s="89">
        <v>0</v>
      </c>
      <c r="N872" s="89">
        <v>0</v>
      </c>
      <c r="O872" s="89">
        <v>0</v>
      </c>
      <c r="P872" s="89"/>
      <c r="Q872" s="89">
        <v>0</v>
      </c>
      <c r="R872" s="89">
        <v>0</v>
      </c>
      <c r="S872" s="69">
        <f t="shared" si="14"/>
        <v>0</v>
      </c>
      <c r="T872" s="60"/>
      <c r="U872" s="60"/>
      <c r="V872" s="60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</row>
    <row r="873" spans="1:39" x14ac:dyDescent="0.2">
      <c r="A873" s="183" t="s">
        <v>378</v>
      </c>
      <c r="B873" s="88" t="s">
        <v>1001</v>
      </c>
      <c r="C873" s="88" t="s">
        <v>522</v>
      </c>
      <c r="D873" s="119" t="s">
        <v>509</v>
      </c>
      <c r="E873" s="119" t="s">
        <v>2205</v>
      </c>
      <c r="F873" s="119" t="s">
        <v>1211</v>
      </c>
      <c r="G873" s="89">
        <v>5201.6319999999996</v>
      </c>
      <c r="H873" s="89">
        <v>7198.9769999999999</v>
      </c>
      <c r="I873" s="89">
        <v>6453.1679999999997</v>
      </c>
      <c r="J873" s="89">
        <v>56.927999999999997</v>
      </c>
      <c r="K873" s="89">
        <v>699.02800000000002</v>
      </c>
      <c r="L873" s="89">
        <v>4093.2849999999999</v>
      </c>
      <c r="M873" s="89">
        <v>4985.6059999999998</v>
      </c>
      <c r="N873" s="89">
        <v>5922.7550000000001</v>
      </c>
      <c r="O873" s="89">
        <v>2273.5309999999999</v>
      </c>
      <c r="P873" s="89">
        <v>8.0370000000000008</v>
      </c>
      <c r="Q873" s="89">
        <v>77.796000000000006</v>
      </c>
      <c r="R873" s="89">
        <v>2772.165</v>
      </c>
      <c r="S873" s="69">
        <f t="shared" si="14"/>
        <v>39742.908000000003</v>
      </c>
      <c r="T873" s="60"/>
      <c r="U873" s="60"/>
      <c r="V873" s="60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</row>
    <row r="874" spans="1:39" x14ac:dyDescent="0.2">
      <c r="A874" s="183" t="s">
        <v>378</v>
      </c>
      <c r="B874" s="88" t="s">
        <v>1609</v>
      </c>
      <c r="C874" s="88" t="s">
        <v>522</v>
      </c>
      <c r="D874" s="119" t="s">
        <v>509</v>
      </c>
      <c r="E874" s="119" t="s">
        <v>2205</v>
      </c>
      <c r="F874" s="119" t="s">
        <v>1211</v>
      </c>
      <c r="G874" s="89">
        <v>15248.725</v>
      </c>
      <c r="H874" s="89">
        <v>13266.384</v>
      </c>
      <c r="I874" s="89">
        <v>12110.465</v>
      </c>
      <c r="J874" s="89">
        <v>11959.829</v>
      </c>
      <c r="K874" s="89">
        <v>11157.324000000001</v>
      </c>
      <c r="L874" s="89">
        <v>12082.8</v>
      </c>
      <c r="M874" s="89">
        <v>11281.218999999999</v>
      </c>
      <c r="N874" s="89">
        <v>11182.662</v>
      </c>
      <c r="O874" s="89">
        <v>10770.16</v>
      </c>
      <c r="P874" s="89">
        <v>9734.9030000000002</v>
      </c>
      <c r="Q874" s="89">
        <v>10158.311</v>
      </c>
      <c r="R874" s="89">
        <v>10530.424999999999</v>
      </c>
      <c r="S874" s="69">
        <f t="shared" si="14"/>
        <v>139483.20699999999</v>
      </c>
      <c r="T874" s="60"/>
      <c r="U874" s="60"/>
      <c r="V874" s="60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</row>
    <row r="875" spans="1:39" x14ac:dyDescent="0.2">
      <c r="A875" s="183" t="s">
        <v>379</v>
      </c>
      <c r="B875" s="88" t="s">
        <v>2193</v>
      </c>
      <c r="C875" s="88" t="s">
        <v>1873</v>
      </c>
      <c r="D875" s="119" t="s">
        <v>509</v>
      </c>
      <c r="E875" s="119" t="s">
        <v>2205</v>
      </c>
      <c r="F875" s="119" t="s">
        <v>1211</v>
      </c>
      <c r="G875" s="89"/>
      <c r="H875" s="89"/>
      <c r="I875" s="89"/>
      <c r="J875" s="89"/>
      <c r="K875" s="89"/>
      <c r="L875" s="89">
        <v>0</v>
      </c>
      <c r="M875" s="89"/>
      <c r="N875" s="89">
        <v>0</v>
      </c>
      <c r="O875" s="89">
        <v>0</v>
      </c>
      <c r="P875" s="89">
        <v>0</v>
      </c>
      <c r="Q875" s="89">
        <v>0</v>
      </c>
      <c r="R875" s="89">
        <v>0</v>
      </c>
      <c r="S875" s="69">
        <f t="shared" si="14"/>
        <v>0</v>
      </c>
      <c r="T875" s="60"/>
      <c r="U875" s="60"/>
      <c r="V875" s="60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</row>
    <row r="876" spans="1:39" x14ac:dyDescent="0.2">
      <c r="A876" s="183" t="s">
        <v>418</v>
      </c>
      <c r="B876" s="88" t="s">
        <v>1002</v>
      </c>
      <c r="C876" s="88" t="s">
        <v>1873</v>
      </c>
      <c r="D876" s="119" t="s">
        <v>509</v>
      </c>
      <c r="E876" s="119" t="s">
        <v>2205</v>
      </c>
      <c r="F876" s="119" t="s">
        <v>1211</v>
      </c>
      <c r="G876" s="89">
        <v>325</v>
      </c>
      <c r="H876" s="89">
        <v>304</v>
      </c>
      <c r="I876" s="89">
        <v>344</v>
      </c>
      <c r="J876" s="89">
        <v>327</v>
      </c>
      <c r="K876" s="89">
        <v>221</v>
      </c>
      <c r="L876" s="89">
        <v>154.59399999999999</v>
      </c>
      <c r="M876" s="89">
        <v>346.87900000000002</v>
      </c>
      <c r="N876" s="89">
        <v>335.07100000000003</v>
      </c>
      <c r="O876" s="89">
        <v>336.22899999999998</v>
      </c>
      <c r="P876" s="89">
        <v>310.16899999999998</v>
      </c>
      <c r="Q876" s="89">
        <v>300.25700000000001</v>
      </c>
      <c r="R876" s="89">
        <v>321.13400000000001</v>
      </c>
      <c r="S876" s="69">
        <f t="shared" si="14"/>
        <v>3625.3329999999996</v>
      </c>
      <c r="T876" s="60"/>
      <c r="U876" s="60"/>
      <c r="V876" s="60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</row>
    <row r="877" spans="1:39" x14ac:dyDescent="0.2">
      <c r="A877" s="183" t="s">
        <v>418</v>
      </c>
      <c r="B877" s="88" t="s">
        <v>1003</v>
      </c>
      <c r="C877" s="88" t="s">
        <v>1873</v>
      </c>
      <c r="D877" s="119" t="s">
        <v>509</v>
      </c>
      <c r="E877" s="119" t="s">
        <v>2205</v>
      </c>
      <c r="F877" s="119" t="s">
        <v>1211</v>
      </c>
      <c r="G877" s="89">
        <v>235</v>
      </c>
      <c r="H877" s="89">
        <v>197</v>
      </c>
      <c r="I877" s="89">
        <v>210</v>
      </c>
      <c r="J877" s="89">
        <v>203</v>
      </c>
      <c r="K877" s="89">
        <v>241</v>
      </c>
      <c r="L877" s="89">
        <v>116.669</v>
      </c>
      <c r="M877" s="89">
        <v>210.37299999999999</v>
      </c>
      <c r="N877" s="89">
        <v>187.40600000000001</v>
      </c>
      <c r="O877" s="89">
        <v>189.81</v>
      </c>
      <c r="P877" s="89">
        <v>156.74199999999999</v>
      </c>
      <c r="Q877" s="89">
        <v>210.374</v>
      </c>
      <c r="R877" s="89">
        <v>195.04499999999999</v>
      </c>
      <c r="S877" s="69">
        <f t="shared" si="14"/>
        <v>2352.4189999999999</v>
      </c>
      <c r="T877" s="60"/>
      <c r="U877" s="60"/>
      <c r="V877" s="60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</row>
    <row r="878" spans="1:39" x14ac:dyDescent="0.2">
      <c r="A878" s="183" t="s">
        <v>418</v>
      </c>
      <c r="B878" s="88" t="s">
        <v>1004</v>
      </c>
      <c r="C878" s="88" t="s">
        <v>1873</v>
      </c>
      <c r="D878" s="119" t="s">
        <v>509</v>
      </c>
      <c r="E878" s="119" t="s">
        <v>2205</v>
      </c>
      <c r="F878" s="119" t="s">
        <v>1211</v>
      </c>
      <c r="G878" s="89">
        <v>130</v>
      </c>
      <c r="H878" s="89">
        <v>73</v>
      </c>
      <c r="I878" s="89">
        <v>31</v>
      </c>
      <c r="J878" s="89">
        <v>0</v>
      </c>
      <c r="K878" s="89">
        <v>6</v>
      </c>
      <c r="L878" s="89">
        <v>11.855</v>
      </c>
      <c r="M878" s="89">
        <v>30.248000000000001</v>
      </c>
      <c r="N878" s="89">
        <v>16.408999999999999</v>
      </c>
      <c r="O878" s="89">
        <v>178.30500000000001</v>
      </c>
      <c r="P878" s="89">
        <v>501.17500000000001</v>
      </c>
      <c r="Q878" s="89">
        <v>504.99099999999999</v>
      </c>
      <c r="R878" s="89">
        <v>518.59400000000005</v>
      </c>
      <c r="S878" s="69">
        <f t="shared" si="14"/>
        <v>2001.577</v>
      </c>
      <c r="T878" s="60"/>
      <c r="U878" s="60"/>
      <c r="V878" s="60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</row>
    <row r="879" spans="1:39" x14ac:dyDescent="0.2">
      <c r="A879" s="183" t="s">
        <v>418</v>
      </c>
      <c r="B879" s="88" t="s">
        <v>1005</v>
      </c>
      <c r="C879" s="88" t="s">
        <v>1873</v>
      </c>
      <c r="D879" s="119" t="s">
        <v>509</v>
      </c>
      <c r="E879" s="119" t="s">
        <v>2205</v>
      </c>
      <c r="F879" s="119" t="s">
        <v>1211</v>
      </c>
      <c r="G879" s="89">
        <v>358</v>
      </c>
      <c r="H879" s="89">
        <v>338</v>
      </c>
      <c r="I879" s="89">
        <v>364</v>
      </c>
      <c r="J879" s="89">
        <v>348</v>
      </c>
      <c r="K879" s="89">
        <v>216</v>
      </c>
      <c r="L879" s="89">
        <v>212.41200000000001</v>
      </c>
      <c r="M879" s="89">
        <v>389.25200000000001</v>
      </c>
      <c r="N879" s="89">
        <v>353.17200000000003</v>
      </c>
      <c r="O879" s="89">
        <v>331.28100000000001</v>
      </c>
      <c r="P879" s="89">
        <v>320.53399999999999</v>
      </c>
      <c r="Q879" s="89">
        <v>313.959</v>
      </c>
      <c r="R879" s="89">
        <v>338.137</v>
      </c>
      <c r="S879" s="69">
        <f t="shared" si="14"/>
        <v>3882.7470000000003</v>
      </c>
      <c r="T879" s="60"/>
      <c r="U879" s="60"/>
      <c r="V879" s="60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</row>
    <row r="880" spans="1:39" x14ac:dyDescent="0.2">
      <c r="A880" s="183" t="s">
        <v>418</v>
      </c>
      <c r="B880" s="88" t="s">
        <v>1006</v>
      </c>
      <c r="C880" s="88" t="s">
        <v>1873</v>
      </c>
      <c r="D880" s="119" t="s">
        <v>509</v>
      </c>
      <c r="E880" s="119" t="s">
        <v>2205</v>
      </c>
      <c r="F880" s="119" t="s">
        <v>1211</v>
      </c>
      <c r="G880" s="89">
        <v>376</v>
      </c>
      <c r="H880" s="89">
        <v>354</v>
      </c>
      <c r="I880" s="89">
        <v>393</v>
      </c>
      <c r="J880" s="89">
        <v>366</v>
      </c>
      <c r="K880" s="89">
        <v>265</v>
      </c>
      <c r="L880" s="89">
        <v>229.63900000000001</v>
      </c>
      <c r="M880" s="89">
        <v>428.40899999999999</v>
      </c>
      <c r="N880" s="89">
        <v>356.69600000000003</v>
      </c>
      <c r="O880" s="89">
        <v>360.05</v>
      </c>
      <c r="P880" s="89">
        <v>353.85300000000001</v>
      </c>
      <c r="Q880" s="89">
        <v>348.53199999999998</v>
      </c>
      <c r="R880" s="89">
        <v>1070.01</v>
      </c>
      <c r="S880" s="69">
        <f t="shared" si="14"/>
        <v>4901.1890000000003</v>
      </c>
      <c r="T880" s="60"/>
      <c r="U880" s="60"/>
      <c r="V880" s="60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</row>
    <row r="881" spans="1:39" x14ac:dyDescent="0.2">
      <c r="A881" s="183" t="s">
        <v>418</v>
      </c>
      <c r="B881" s="88" t="s">
        <v>1007</v>
      </c>
      <c r="C881" s="88" t="s">
        <v>1873</v>
      </c>
      <c r="D881" s="119" t="s">
        <v>509</v>
      </c>
      <c r="E881" s="119" t="s">
        <v>2205</v>
      </c>
      <c r="F881" s="119" t="s">
        <v>1211</v>
      </c>
      <c r="G881" s="89">
        <v>237</v>
      </c>
      <c r="H881" s="89">
        <v>200</v>
      </c>
      <c r="I881" s="89">
        <v>242</v>
      </c>
      <c r="J881" s="89">
        <v>233</v>
      </c>
      <c r="K881" s="89">
        <v>150</v>
      </c>
      <c r="L881" s="89">
        <v>146.25200000000001</v>
      </c>
      <c r="M881" s="89">
        <v>260.12</v>
      </c>
      <c r="N881" s="89">
        <v>238.096</v>
      </c>
      <c r="O881" s="89">
        <v>247.92099999999999</v>
      </c>
      <c r="P881" s="89">
        <v>218.36199999999999</v>
      </c>
      <c r="Q881" s="89">
        <v>228.57499999999999</v>
      </c>
      <c r="R881" s="89">
        <v>218.08199999999999</v>
      </c>
      <c r="S881" s="69">
        <f t="shared" si="14"/>
        <v>2619.4079999999994</v>
      </c>
      <c r="T881" s="60"/>
      <c r="U881" s="60"/>
      <c r="V881" s="60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</row>
    <row r="882" spans="1:39" x14ac:dyDescent="0.2">
      <c r="A882" s="183" t="s">
        <v>418</v>
      </c>
      <c r="B882" s="88" t="s">
        <v>1008</v>
      </c>
      <c r="C882" s="88" t="s">
        <v>1873</v>
      </c>
      <c r="D882" s="119" t="s">
        <v>509</v>
      </c>
      <c r="E882" s="119" t="s">
        <v>2205</v>
      </c>
      <c r="F882" s="119" t="s">
        <v>1211</v>
      </c>
      <c r="G882" s="89">
        <v>374</v>
      </c>
      <c r="H882" s="89">
        <v>346</v>
      </c>
      <c r="I882" s="89">
        <v>192</v>
      </c>
      <c r="J882" s="89">
        <v>306</v>
      </c>
      <c r="K882" s="89">
        <v>160</v>
      </c>
      <c r="L882" s="89">
        <v>63.186999999999998</v>
      </c>
      <c r="M882" s="89">
        <v>118.42700000000001</v>
      </c>
      <c r="N882" s="89">
        <v>118.09</v>
      </c>
      <c r="O882" s="89">
        <v>114.81699999999999</v>
      </c>
      <c r="P882" s="89">
        <v>193.60400000000001</v>
      </c>
      <c r="Q882" s="89">
        <v>228.05600000000001</v>
      </c>
      <c r="R882" s="89">
        <v>233.01499999999999</v>
      </c>
      <c r="S882" s="69">
        <f t="shared" si="14"/>
        <v>2447.1959999999995</v>
      </c>
      <c r="T882" s="60"/>
      <c r="U882" s="60"/>
      <c r="V882" s="60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</row>
    <row r="883" spans="1:39" x14ac:dyDescent="0.2">
      <c r="A883" s="183" t="s">
        <v>418</v>
      </c>
      <c r="B883" s="88" t="s">
        <v>1009</v>
      </c>
      <c r="C883" s="88" t="s">
        <v>1873</v>
      </c>
      <c r="D883" s="119" t="s">
        <v>509</v>
      </c>
      <c r="E883" s="119" t="s">
        <v>2205</v>
      </c>
      <c r="F883" s="119" t="s">
        <v>1211</v>
      </c>
      <c r="G883" s="89">
        <v>0</v>
      </c>
      <c r="H883" s="89">
        <v>0</v>
      </c>
      <c r="I883" s="89">
        <v>0</v>
      </c>
      <c r="J883" s="89">
        <v>0</v>
      </c>
      <c r="K883" s="89">
        <v>0</v>
      </c>
      <c r="L883" s="89">
        <v>0</v>
      </c>
      <c r="M883" s="89">
        <v>0</v>
      </c>
      <c r="N883" s="89">
        <v>0</v>
      </c>
      <c r="O883" s="89">
        <v>0</v>
      </c>
      <c r="P883" s="89">
        <v>24.625</v>
      </c>
      <c r="Q883" s="89">
        <v>29.547999999999998</v>
      </c>
      <c r="R883" s="89">
        <v>0</v>
      </c>
      <c r="S883" s="69">
        <f t="shared" si="14"/>
        <v>54.173000000000002</v>
      </c>
      <c r="T883" s="60"/>
      <c r="U883" s="60"/>
      <c r="V883" s="60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</row>
    <row r="884" spans="1:39" x14ac:dyDescent="0.2">
      <c r="A884" s="183" t="s">
        <v>418</v>
      </c>
      <c r="B884" s="88" t="s">
        <v>1010</v>
      </c>
      <c r="C884" s="88" t="s">
        <v>1873</v>
      </c>
      <c r="D884" s="119" t="s">
        <v>509</v>
      </c>
      <c r="E884" s="119" t="s">
        <v>2205</v>
      </c>
      <c r="F884" s="119" t="s">
        <v>1211</v>
      </c>
      <c r="G884" s="89">
        <v>0</v>
      </c>
      <c r="H884" s="89">
        <v>0</v>
      </c>
      <c r="I884" s="89">
        <v>0</v>
      </c>
      <c r="J884" s="89">
        <v>0</v>
      </c>
      <c r="K884" s="89">
        <v>0</v>
      </c>
      <c r="L884" s="89">
        <v>0</v>
      </c>
      <c r="M884" s="89">
        <v>0</v>
      </c>
      <c r="N884" s="89">
        <v>0</v>
      </c>
      <c r="O884" s="89">
        <v>0</v>
      </c>
      <c r="P884" s="89">
        <v>0</v>
      </c>
      <c r="Q884" s="89">
        <v>0</v>
      </c>
      <c r="R884" s="89">
        <v>0</v>
      </c>
      <c r="S884" s="69">
        <f t="shared" si="14"/>
        <v>0</v>
      </c>
      <c r="T884" s="60"/>
      <c r="U884" s="60"/>
      <c r="V884" s="60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</row>
    <row r="885" spans="1:39" x14ac:dyDescent="0.2">
      <c r="A885" s="183" t="s">
        <v>418</v>
      </c>
      <c r="B885" s="88" t="s">
        <v>1011</v>
      </c>
      <c r="C885" s="88" t="s">
        <v>1873</v>
      </c>
      <c r="D885" s="119" t="s">
        <v>509</v>
      </c>
      <c r="E885" s="119" t="s">
        <v>2205</v>
      </c>
      <c r="F885" s="119" t="s">
        <v>1211</v>
      </c>
      <c r="G885" s="89">
        <v>720</v>
      </c>
      <c r="H885" s="89">
        <v>709</v>
      </c>
      <c r="I885" s="89">
        <v>888</v>
      </c>
      <c r="J885" s="89">
        <v>635</v>
      </c>
      <c r="K885" s="89">
        <v>662</v>
      </c>
      <c r="L885" s="89">
        <v>401.233</v>
      </c>
      <c r="M885" s="89">
        <v>710.76800000000003</v>
      </c>
      <c r="N885" s="89">
        <v>787.45799999999997</v>
      </c>
      <c r="O885" s="89">
        <v>1054.1569999999999</v>
      </c>
      <c r="P885" s="89">
        <v>1088.818</v>
      </c>
      <c r="Q885" s="89">
        <v>1055.1400000000001</v>
      </c>
      <c r="R885" s="89">
        <v>1018.818</v>
      </c>
      <c r="S885" s="69">
        <f t="shared" si="14"/>
        <v>9730.3919999999998</v>
      </c>
      <c r="T885" s="60"/>
      <c r="U885" s="60"/>
      <c r="V885" s="60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</row>
    <row r="886" spans="1:39" x14ac:dyDescent="0.2">
      <c r="A886" s="183" t="s">
        <v>418</v>
      </c>
      <c r="B886" s="88" t="s">
        <v>1012</v>
      </c>
      <c r="C886" s="88" t="s">
        <v>1873</v>
      </c>
      <c r="D886" s="119" t="s">
        <v>509</v>
      </c>
      <c r="E886" s="119" t="s">
        <v>2205</v>
      </c>
      <c r="F886" s="119" t="s">
        <v>1211</v>
      </c>
      <c r="G886" s="89">
        <v>439</v>
      </c>
      <c r="H886" s="89">
        <v>413</v>
      </c>
      <c r="I886" s="89">
        <v>469</v>
      </c>
      <c r="J886" s="89">
        <v>483</v>
      </c>
      <c r="K886" s="89">
        <v>415</v>
      </c>
      <c r="L886" s="89">
        <v>299.06700000000001</v>
      </c>
      <c r="M886" s="89">
        <v>514.21</v>
      </c>
      <c r="N886" s="89">
        <v>399.13600000000002</v>
      </c>
      <c r="O886" s="89">
        <v>245.07900000000001</v>
      </c>
      <c r="P886" s="89">
        <v>1008.619</v>
      </c>
      <c r="Q886" s="89">
        <v>1128.46</v>
      </c>
      <c r="R886" s="89">
        <v>997.76300000000003</v>
      </c>
      <c r="S886" s="69">
        <f t="shared" si="14"/>
        <v>6811.3339999999998</v>
      </c>
      <c r="T886" s="60"/>
      <c r="U886" s="60"/>
      <c r="V886" s="60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</row>
    <row r="887" spans="1:39" x14ac:dyDescent="0.2">
      <c r="A887" s="183" t="s">
        <v>418</v>
      </c>
      <c r="B887" s="88" t="s">
        <v>1013</v>
      </c>
      <c r="C887" s="88" t="s">
        <v>1873</v>
      </c>
      <c r="D887" s="119" t="s">
        <v>509</v>
      </c>
      <c r="E887" s="119" t="s">
        <v>2205</v>
      </c>
      <c r="F887" s="119" t="s">
        <v>1211</v>
      </c>
      <c r="G887" s="89">
        <v>620</v>
      </c>
      <c r="H887" s="89">
        <v>749</v>
      </c>
      <c r="I887" s="89">
        <v>866</v>
      </c>
      <c r="J887" s="89">
        <v>810</v>
      </c>
      <c r="K887" s="89">
        <v>685</v>
      </c>
      <c r="L887" s="89">
        <v>298.32</v>
      </c>
      <c r="M887" s="89">
        <v>577.98500000000001</v>
      </c>
      <c r="N887" s="89">
        <v>249.624</v>
      </c>
      <c r="O887" s="89">
        <v>246.80600000000001</v>
      </c>
      <c r="P887" s="89">
        <v>847.62400000000002</v>
      </c>
      <c r="Q887" s="89">
        <v>785.13</v>
      </c>
      <c r="R887" s="89">
        <v>761.71299999999997</v>
      </c>
      <c r="S887" s="69">
        <f t="shared" si="14"/>
        <v>7497.2019999999993</v>
      </c>
      <c r="T887" s="60"/>
      <c r="U887" s="60"/>
      <c r="V887" s="60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</row>
    <row r="888" spans="1:39" x14ac:dyDescent="0.2">
      <c r="A888" s="183" t="s">
        <v>418</v>
      </c>
      <c r="B888" s="88" t="s">
        <v>1014</v>
      </c>
      <c r="C888" s="88" t="s">
        <v>1873</v>
      </c>
      <c r="D888" s="119" t="s">
        <v>509</v>
      </c>
      <c r="E888" s="119" t="s">
        <v>2205</v>
      </c>
      <c r="F888" s="119" t="s">
        <v>1211</v>
      </c>
      <c r="G888" s="89">
        <v>248</v>
      </c>
      <c r="H888" s="89">
        <v>229</v>
      </c>
      <c r="I888" s="89">
        <v>289</v>
      </c>
      <c r="J888" s="89">
        <v>270</v>
      </c>
      <c r="K888" s="89">
        <v>174</v>
      </c>
      <c r="L888" s="89">
        <v>182.75299999999999</v>
      </c>
      <c r="M888" s="89">
        <v>319.09899999999999</v>
      </c>
      <c r="N888" s="89">
        <v>292.88</v>
      </c>
      <c r="O888" s="89">
        <v>262.25900000000001</v>
      </c>
      <c r="P888" s="89">
        <v>293.37599999999998</v>
      </c>
      <c r="Q888" s="89">
        <v>288.95299999999997</v>
      </c>
      <c r="R888" s="89">
        <v>294.82900000000001</v>
      </c>
      <c r="S888" s="69">
        <f t="shared" si="14"/>
        <v>3144.1490000000003</v>
      </c>
      <c r="T888" s="60"/>
      <c r="U888" s="60"/>
      <c r="V888" s="60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</row>
    <row r="889" spans="1:39" x14ac:dyDescent="0.2">
      <c r="A889" s="183" t="s">
        <v>418</v>
      </c>
      <c r="B889" s="88" t="s">
        <v>1015</v>
      </c>
      <c r="C889" s="88" t="s">
        <v>1873</v>
      </c>
      <c r="D889" s="119" t="s">
        <v>509</v>
      </c>
      <c r="E889" s="119" t="s">
        <v>2205</v>
      </c>
      <c r="F889" s="119" t="s">
        <v>1211</v>
      </c>
      <c r="G889" s="89">
        <v>131</v>
      </c>
      <c r="H889" s="89">
        <v>118</v>
      </c>
      <c r="I889" s="89">
        <v>161</v>
      </c>
      <c r="J889" s="89">
        <v>115</v>
      </c>
      <c r="K889" s="89">
        <v>71</v>
      </c>
      <c r="L889" s="89">
        <v>79.024000000000001</v>
      </c>
      <c r="M889" s="89">
        <v>128.80000000000001</v>
      </c>
      <c r="N889" s="89">
        <v>107.312</v>
      </c>
      <c r="O889" s="89">
        <v>46.597000000000001</v>
      </c>
      <c r="P889" s="89">
        <v>181.35499999999999</v>
      </c>
      <c r="Q889" s="89">
        <v>289.01100000000002</v>
      </c>
      <c r="R889" s="89">
        <v>385.791</v>
      </c>
      <c r="S889" s="69">
        <f t="shared" si="14"/>
        <v>1813.8899999999999</v>
      </c>
      <c r="T889" s="60"/>
      <c r="U889" s="60"/>
      <c r="V889" s="60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</row>
    <row r="890" spans="1:39" x14ac:dyDescent="0.2">
      <c r="A890" s="183" t="s">
        <v>418</v>
      </c>
      <c r="B890" s="88" t="s">
        <v>1016</v>
      </c>
      <c r="C890" s="88" t="s">
        <v>1873</v>
      </c>
      <c r="D890" s="119" t="s">
        <v>509</v>
      </c>
      <c r="E890" s="119" t="s">
        <v>2205</v>
      </c>
      <c r="F890" s="119" t="s">
        <v>1211</v>
      </c>
      <c r="G890" s="89">
        <v>56</v>
      </c>
      <c r="H890" s="89">
        <v>50</v>
      </c>
      <c r="I890" s="89">
        <v>57</v>
      </c>
      <c r="J890" s="89">
        <v>145</v>
      </c>
      <c r="K890" s="89">
        <v>163</v>
      </c>
      <c r="L890" s="89">
        <v>95.968000000000004</v>
      </c>
      <c r="M890" s="89">
        <v>186.72300000000001</v>
      </c>
      <c r="N890" s="89">
        <v>234.411</v>
      </c>
      <c r="O890" s="89">
        <v>237.21199999999999</v>
      </c>
      <c r="P890" s="89">
        <v>236.38900000000001</v>
      </c>
      <c r="Q890" s="89">
        <v>232.82599999999999</v>
      </c>
      <c r="R890" s="89">
        <v>237.55500000000001</v>
      </c>
      <c r="S890" s="69">
        <f t="shared" si="14"/>
        <v>1932.0840000000001</v>
      </c>
      <c r="T890" s="60"/>
      <c r="U890" s="60"/>
      <c r="V890" s="60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</row>
    <row r="891" spans="1:39" x14ac:dyDescent="0.2">
      <c r="A891" s="183" t="s">
        <v>418</v>
      </c>
      <c r="B891" s="88" t="s">
        <v>1017</v>
      </c>
      <c r="C891" s="88" t="s">
        <v>1873</v>
      </c>
      <c r="D891" s="119" t="s">
        <v>509</v>
      </c>
      <c r="E891" s="119" t="s">
        <v>2205</v>
      </c>
      <c r="F891" s="119" t="s">
        <v>1211</v>
      </c>
      <c r="G891" s="89">
        <v>133</v>
      </c>
      <c r="H891" s="89">
        <v>80</v>
      </c>
      <c r="I891" s="89">
        <v>87</v>
      </c>
      <c r="J891" s="89">
        <v>97</v>
      </c>
      <c r="K891" s="89">
        <v>85</v>
      </c>
      <c r="L891" s="89">
        <v>49.802999999999997</v>
      </c>
      <c r="M891" s="89">
        <v>98.936999999999998</v>
      </c>
      <c r="N891" s="89">
        <v>93.415000000000006</v>
      </c>
      <c r="O891" s="89">
        <v>155.696</v>
      </c>
      <c r="P891" s="89">
        <v>96.400999999999996</v>
      </c>
      <c r="Q891" s="89">
        <v>90.174999999999997</v>
      </c>
      <c r="R891" s="89">
        <v>88.171000000000006</v>
      </c>
      <c r="S891" s="69">
        <f t="shared" si="14"/>
        <v>1154.598</v>
      </c>
      <c r="T891" s="60"/>
      <c r="U891" s="60"/>
      <c r="V891" s="60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</row>
    <row r="892" spans="1:39" x14ac:dyDescent="0.2">
      <c r="A892" s="183" t="s">
        <v>418</v>
      </c>
      <c r="B892" s="88" t="s">
        <v>1018</v>
      </c>
      <c r="C892" s="88" t="s">
        <v>1873</v>
      </c>
      <c r="D892" s="119" t="s">
        <v>509</v>
      </c>
      <c r="E892" s="119" t="s">
        <v>2205</v>
      </c>
      <c r="F892" s="119" t="s">
        <v>1211</v>
      </c>
      <c r="G892" s="89">
        <v>7</v>
      </c>
      <c r="H892" s="89">
        <v>13</v>
      </c>
      <c r="I892" s="89">
        <v>0</v>
      </c>
      <c r="J892" s="89">
        <v>0</v>
      </c>
      <c r="K892" s="89">
        <v>0</v>
      </c>
      <c r="L892" s="89">
        <v>0</v>
      </c>
      <c r="M892" s="89">
        <v>0</v>
      </c>
      <c r="N892" s="89">
        <v>8.875</v>
      </c>
      <c r="O892" s="89">
        <v>78.456999999999994</v>
      </c>
      <c r="P892" s="89">
        <v>0</v>
      </c>
      <c r="Q892" s="89">
        <v>29.317</v>
      </c>
      <c r="R892" s="89">
        <v>55.151000000000003</v>
      </c>
      <c r="S892" s="69">
        <f t="shared" si="14"/>
        <v>191.8</v>
      </c>
      <c r="T892" s="60"/>
      <c r="U892" s="60"/>
      <c r="V892" s="60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</row>
    <row r="893" spans="1:39" x14ac:dyDescent="0.2">
      <c r="A893" s="183" t="s">
        <v>418</v>
      </c>
      <c r="B893" s="88" t="s">
        <v>1019</v>
      </c>
      <c r="C893" s="88" t="s">
        <v>1873</v>
      </c>
      <c r="D893" s="119" t="s">
        <v>509</v>
      </c>
      <c r="E893" s="119" t="s">
        <v>2205</v>
      </c>
      <c r="F893" s="119" t="s">
        <v>1211</v>
      </c>
      <c r="G893" s="89">
        <v>181</v>
      </c>
      <c r="H893" s="89">
        <v>120</v>
      </c>
      <c r="I893" s="89">
        <v>105</v>
      </c>
      <c r="J893" s="89">
        <v>103</v>
      </c>
      <c r="K893" s="89">
        <v>104</v>
      </c>
      <c r="L893" s="89">
        <v>69.816000000000003</v>
      </c>
      <c r="M893" s="89">
        <v>112.309</v>
      </c>
      <c r="N893" s="89">
        <v>162.023</v>
      </c>
      <c r="O893" s="89">
        <v>183.26300000000001</v>
      </c>
      <c r="P893" s="89">
        <v>113.33199999999999</v>
      </c>
      <c r="Q893" s="89">
        <v>100.194</v>
      </c>
      <c r="R893" s="89">
        <v>205.17599999999999</v>
      </c>
      <c r="S893" s="69">
        <f t="shared" si="14"/>
        <v>1559.1129999999998</v>
      </c>
      <c r="T893" s="60"/>
      <c r="U893" s="60"/>
      <c r="V893" s="60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</row>
    <row r="894" spans="1:39" x14ac:dyDescent="0.2">
      <c r="A894" s="183" t="s">
        <v>418</v>
      </c>
      <c r="B894" s="88" t="s">
        <v>1020</v>
      </c>
      <c r="C894" s="88" t="s">
        <v>1873</v>
      </c>
      <c r="D894" s="119" t="s">
        <v>509</v>
      </c>
      <c r="E894" s="119" t="s">
        <v>2205</v>
      </c>
      <c r="F894" s="119" t="s">
        <v>1211</v>
      </c>
      <c r="G894" s="89">
        <v>0</v>
      </c>
      <c r="H894" s="89">
        <v>0</v>
      </c>
      <c r="I894" s="89">
        <v>0</v>
      </c>
      <c r="J894" s="89">
        <v>0</v>
      </c>
      <c r="K894" s="89">
        <v>0</v>
      </c>
      <c r="L894" s="89">
        <v>0</v>
      </c>
      <c r="M894" s="89">
        <v>0</v>
      </c>
      <c r="N894" s="89">
        <v>0</v>
      </c>
      <c r="O894" s="89">
        <v>0</v>
      </c>
      <c r="P894" s="89">
        <v>0</v>
      </c>
      <c r="Q894" s="89">
        <v>0</v>
      </c>
      <c r="R894" s="89">
        <v>0</v>
      </c>
      <c r="S894" s="69">
        <f t="shared" si="14"/>
        <v>0</v>
      </c>
      <c r="T894" s="60"/>
      <c r="U894" s="60"/>
      <c r="V894" s="60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</row>
    <row r="895" spans="1:39" x14ac:dyDescent="0.2">
      <c r="A895" s="183" t="s">
        <v>418</v>
      </c>
      <c r="B895" s="88" t="s">
        <v>1021</v>
      </c>
      <c r="C895" s="88" t="s">
        <v>1873</v>
      </c>
      <c r="D895" s="119" t="s">
        <v>509</v>
      </c>
      <c r="E895" s="119" t="s">
        <v>2205</v>
      </c>
      <c r="F895" s="119" t="s">
        <v>1211</v>
      </c>
      <c r="G895" s="89">
        <v>82</v>
      </c>
      <c r="H895" s="89">
        <v>53</v>
      </c>
      <c r="I895" s="89">
        <v>58</v>
      </c>
      <c r="J895" s="89">
        <v>55</v>
      </c>
      <c r="K895" s="89">
        <v>62</v>
      </c>
      <c r="L895" s="89">
        <v>31.713000000000001</v>
      </c>
      <c r="M895" s="89">
        <v>65.69</v>
      </c>
      <c r="N895" s="89">
        <v>48.53</v>
      </c>
      <c r="O895" s="89">
        <v>49.133000000000003</v>
      </c>
      <c r="P895" s="89">
        <v>52.436</v>
      </c>
      <c r="Q895" s="89">
        <v>45.843000000000004</v>
      </c>
      <c r="R895" s="89">
        <v>40.173000000000002</v>
      </c>
      <c r="S895" s="69">
        <f t="shared" si="14"/>
        <v>643.51799999999992</v>
      </c>
      <c r="T895" s="60"/>
      <c r="U895" s="60"/>
      <c r="V895" s="60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</row>
    <row r="896" spans="1:39" x14ac:dyDescent="0.2">
      <c r="A896" s="183" t="s">
        <v>418</v>
      </c>
      <c r="B896" s="88" t="s">
        <v>1022</v>
      </c>
      <c r="C896" s="88" t="s">
        <v>1873</v>
      </c>
      <c r="D896" s="119" t="s">
        <v>509</v>
      </c>
      <c r="E896" s="119" t="s">
        <v>2205</v>
      </c>
      <c r="F896" s="119" t="s">
        <v>1211</v>
      </c>
      <c r="G896" s="89">
        <v>331</v>
      </c>
      <c r="H896" s="89">
        <v>206</v>
      </c>
      <c r="I896" s="89">
        <v>392</v>
      </c>
      <c r="J896" s="89">
        <v>236</v>
      </c>
      <c r="K896" s="89">
        <v>76</v>
      </c>
      <c r="L896" s="89">
        <v>108.00700000000001</v>
      </c>
      <c r="M896" s="89">
        <v>239.69399999999999</v>
      </c>
      <c r="N896" s="89">
        <v>347.64400000000001</v>
      </c>
      <c r="O896" s="89">
        <v>225.42099999999999</v>
      </c>
      <c r="P896" s="89">
        <v>296.38</v>
      </c>
      <c r="Q896" s="89">
        <v>232.25</v>
      </c>
      <c r="R896" s="89">
        <v>209.405</v>
      </c>
      <c r="S896" s="69">
        <f t="shared" si="14"/>
        <v>2899.8010000000004</v>
      </c>
      <c r="T896" s="60"/>
      <c r="U896" s="60"/>
      <c r="V896" s="60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</row>
    <row r="897" spans="1:39" x14ac:dyDescent="0.2">
      <c r="A897" s="183" t="s">
        <v>418</v>
      </c>
      <c r="B897" s="88" t="s">
        <v>1023</v>
      </c>
      <c r="C897" s="88" t="s">
        <v>1873</v>
      </c>
      <c r="D897" s="119" t="s">
        <v>509</v>
      </c>
      <c r="E897" s="119" t="s">
        <v>2205</v>
      </c>
      <c r="F897" s="119" t="s">
        <v>1211</v>
      </c>
      <c r="G897" s="89">
        <v>60</v>
      </c>
      <c r="H897" s="89">
        <v>34</v>
      </c>
      <c r="I897" s="89">
        <v>12</v>
      </c>
      <c r="J897" s="89">
        <v>79</v>
      </c>
      <c r="K897" s="89">
        <v>43</v>
      </c>
      <c r="L897" s="89">
        <v>30.036000000000001</v>
      </c>
      <c r="M897" s="89">
        <v>94.43</v>
      </c>
      <c r="N897" s="89">
        <v>103.509</v>
      </c>
      <c r="O897" s="89">
        <v>281.87900000000002</v>
      </c>
      <c r="P897" s="89">
        <v>336.75</v>
      </c>
      <c r="Q897" s="89">
        <v>389.14499999999998</v>
      </c>
      <c r="R897" s="89">
        <v>88.941000000000003</v>
      </c>
      <c r="S897" s="69">
        <f t="shared" si="14"/>
        <v>1552.69</v>
      </c>
      <c r="T897" s="60"/>
      <c r="U897" s="60"/>
      <c r="V897" s="60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</row>
    <row r="898" spans="1:39" x14ac:dyDescent="0.2">
      <c r="A898" s="183" t="s">
        <v>418</v>
      </c>
      <c r="B898" s="88" t="s">
        <v>1024</v>
      </c>
      <c r="C898" s="88" t="s">
        <v>1873</v>
      </c>
      <c r="D898" s="119" t="s">
        <v>509</v>
      </c>
      <c r="E898" s="119" t="s">
        <v>2205</v>
      </c>
      <c r="F898" s="119" t="s">
        <v>1211</v>
      </c>
      <c r="G898" s="89">
        <v>418</v>
      </c>
      <c r="H898" s="89">
        <v>406</v>
      </c>
      <c r="I898" s="89">
        <v>441</v>
      </c>
      <c r="J898" s="89">
        <v>425</v>
      </c>
      <c r="K898" s="89">
        <v>406</v>
      </c>
      <c r="L898" s="89">
        <v>224.797</v>
      </c>
      <c r="M898" s="89">
        <v>424.30700000000002</v>
      </c>
      <c r="N898" s="89">
        <v>498.98599999999999</v>
      </c>
      <c r="O898" s="89">
        <v>675.46600000000001</v>
      </c>
      <c r="P898" s="89">
        <v>453.79</v>
      </c>
      <c r="Q898" s="89">
        <v>416.27199999999999</v>
      </c>
      <c r="R898" s="89">
        <v>398.54899999999998</v>
      </c>
      <c r="S898" s="69">
        <f t="shared" si="14"/>
        <v>5188.1670000000004</v>
      </c>
      <c r="T898" s="60"/>
      <c r="U898" s="60"/>
      <c r="V898" s="60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</row>
    <row r="899" spans="1:39" x14ac:dyDescent="0.2">
      <c r="A899" s="183" t="s">
        <v>382</v>
      </c>
      <c r="B899" s="88" t="s">
        <v>1545</v>
      </c>
      <c r="C899" s="88" t="s">
        <v>1513</v>
      </c>
      <c r="D899" s="119" t="s">
        <v>1530</v>
      </c>
      <c r="E899" s="119" t="s">
        <v>2205</v>
      </c>
      <c r="F899" s="119" t="s">
        <v>1211</v>
      </c>
      <c r="G899" s="89">
        <v>0</v>
      </c>
      <c r="H899" s="89">
        <v>0</v>
      </c>
      <c r="I899" s="89">
        <v>0</v>
      </c>
      <c r="J899" s="89">
        <v>0</v>
      </c>
      <c r="K899" s="89">
        <v>0</v>
      </c>
      <c r="L899" s="89">
        <v>0</v>
      </c>
      <c r="M899" s="89">
        <v>0</v>
      </c>
      <c r="N899" s="89">
        <v>0</v>
      </c>
      <c r="O899" s="89">
        <v>0</v>
      </c>
      <c r="P899" s="89">
        <v>0</v>
      </c>
      <c r="Q899" s="89">
        <v>0</v>
      </c>
      <c r="R899" s="89"/>
      <c r="S899" s="69">
        <f t="shared" si="14"/>
        <v>0</v>
      </c>
      <c r="T899" s="60"/>
      <c r="U899" s="60"/>
      <c r="V899" s="60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</row>
    <row r="900" spans="1:39" x14ac:dyDescent="0.2">
      <c r="A900" s="183" t="s">
        <v>382</v>
      </c>
      <c r="B900" s="88" t="s">
        <v>1546</v>
      </c>
      <c r="C900" s="88" t="s">
        <v>1513</v>
      </c>
      <c r="D900" s="119" t="s">
        <v>1530</v>
      </c>
      <c r="E900" s="119" t="s">
        <v>2205</v>
      </c>
      <c r="F900" s="119" t="s">
        <v>1211</v>
      </c>
      <c r="G900" s="89">
        <v>0</v>
      </c>
      <c r="H900" s="89">
        <v>0</v>
      </c>
      <c r="I900" s="89">
        <v>0</v>
      </c>
      <c r="J900" s="89">
        <v>0</v>
      </c>
      <c r="K900" s="89">
        <v>0</v>
      </c>
      <c r="L900" s="89">
        <v>0</v>
      </c>
      <c r="M900" s="89">
        <v>0</v>
      </c>
      <c r="N900" s="89">
        <v>0</v>
      </c>
      <c r="O900" s="89">
        <v>0</v>
      </c>
      <c r="P900" s="89">
        <v>0</v>
      </c>
      <c r="Q900" s="89">
        <v>0</v>
      </c>
      <c r="R900" s="89">
        <v>0</v>
      </c>
      <c r="S900" s="69">
        <f t="shared" si="14"/>
        <v>0</v>
      </c>
      <c r="T900" s="60"/>
      <c r="U900" s="60"/>
      <c r="V900" s="60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</row>
    <row r="901" spans="1:39" x14ac:dyDescent="0.2">
      <c r="A901" s="183" t="s">
        <v>382</v>
      </c>
      <c r="B901" s="88" t="s">
        <v>1547</v>
      </c>
      <c r="C901" s="88" t="s">
        <v>1513</v>
      </c>
      <c r="D901" s="119" t="s">
        <v>1530</v>
      </c>
      <c r="E901" s="119" t="s">
        <v>2205</v>
      </c>
      <c r="F901" s="119" t="s">
        <v>1211</v>
      </c>
      <c r="G901" s="89">
        <v>0</v>
      </c>
      <c r="H901" s="89">
        <v>0</v>
      </c>
      <c r="I901" s="89">
        <v>0</v>
      </c>
      <c r="J901" s="89">
        <v>0</v>
      </c>
      <c r="K901" s="89">
        <v>0</v>
      </c>
      <c r="L901" s="89">
        <v>0</v>
      </c>
      <c r="M901" s="89">
        <v>0</v>
      </c>
      <c r="N901" s="89">
        <v>0</v>
      </c>
      <c r="O901" s="89">
        <v>0</v>
      </c>
      <c r="P901" s="89">
        <v>0</v>
      </c>
      <c r="Q901" s="89">
        <v>0</v>
      </c>
      <c r="R901" s="89"/>
      <c r="S901" s="69">
        <f t="shared" si="14"/>
        <v>0</v>
      </c>
      <c r="T901" s="60"/>
      <c r="U901" s="60"/>
      <c r="V901" s="60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</row>
    <row r="902" spans="1:39" x14ac:dyDescent="0.2">
      <c r="A902" s="183" t="s">
        <v>382</v>
      </c>
      <c r="B902" s="88" t="s">
        <v>1858</v>
      </c>
      <c r="C902" s="88" t="s">
        <v>1513</v>
      </c>
      <c r="D902" s="119" t="s">
        <v>1530</v>
      </c>
      <c r="E902" s="119" t="s">
        <v>2205</v>
      </c>
      <c r="F902" s="119" t="s">
        <v>1211</v>
      </c>
      <c r="G902" s="89">
        <v>0</v>
      </c>
      <c r="H902" s="89">
        <v>0</v>
      </c>
      <c r="I902" s="89">
        <v>0</v>
      </c>
      <c r="J902" s="89">
        <v>0</v>
      </c>
      <c r="K902" s="89">
        <v>0</v>
      </c>
      <c r="L902" s="89">
        <v>0</v>
      </c>
      <c r="M902" s="89">
        <v>0</v>
      </c>
      <c r="N902" s="89">
        <v>0</v>
      </c>
      <c r="O902" s="89">
        <v>0</v>
      </c>
      <c r="P902" s="89">
        <v>0</v>
      </c>
      <c r="Q902" s="89">
        <v>0</v>
      </c>
      <c r="R902" s="89"/>
      <c r="S902" s="69">
        <f t="shared" si="14"/>
        <v>0</v>
      </c>
      <c r="T902" s="60"/>
      <c r="U902" s="60"/>
      <c r="V902" s="60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</row>
    <row r="903" spans="1:39" x14ac:dyDescent="0.2">
      <c r="A903" s="183" t="s">
        <v>382</v>
      </c>
      <c r="B903" s="88" t="s">
        <v>1859</v>
      </c>
      <c r="C903" s="88" t="s">
        <v>1513</v>
      </c>
      <c r="D903" s="119" t="s">
        <v>1530</v>
      </c>
      <c r="E903" s="119" t="s">
        <v>2205</v>
      </c>
      <c r="F903" s="119" t="s">
        <v>1211</v>
      </c>
      <c r="G903" s="89">
        <v>0</v>
      </c>
      <c r="H903" s="89">
        <v>0</v>
      </c>
      <c r="I903" s="89">
        <v>0</v>
      </c>
      <c r="J903" s="89">
        <v>0</v>
      </c>
      <c r="K903" s="89">
        <v>0</v>
      </c>
      <c r="L903" s="89">
        <v>0</v>
      </c>
      <c r="M903" s="89">
        <v>0</v>
      </c>
      <c r="N903" s="89">
        <v>0</v>
      </c>
      <c r="O903" s="89">
        <v>0</v>
      </c>
      <c r="P903" s="89">
        <v>0</v>
      </c>
      <c r="Q903" s="89">
        <v>0</v>
      </c>
      <c r="R903" s="89"/>
      <c r="S903" s="69">
        <f t="shared" si="14"/>
        <v>0</v>
      </c>
      <c r="T903" s="60"/>
      <c r="U903" s="60"/>
      <c r="V903" s="60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</row>
    <row r="904" spans="1:39" x14ac:dyDescent="0.2">
      <c r="A904" s="183" t="s">
        <v>382</v>
      </c>
      <c r="B904" s="88" t="s">
        <v>1860</v>
      </c>
      <c r="C904" s="88" t="s">
        <v>1513</v>
      </c>
      <c r="D904" s="119" t="s">
        <v>1530</v>
      </c>
      <c r="E904" s="119" t="s">
        <v>2205</v>
      </c>
      <c r="F904" s="119" t="s">
        <v>1211</v>
      </c>
      <c r="G904" s="89">
        <v>0</v>
      </c>
      <c r="H904" s="89">
        <v>0</v>
      </c>
      <c r="I904" s="89">
        <v>0</v>
      </c>
      <c r="J904" s="89">
        <v>0</v>
      </c>
      <c r="K904" s="89">
        <v>0</v>
      </c>
      <c r="L904" s="89">
        <v>0</v>
      </c>
      <c r="M904" s="89">
        <v>0</v>
      </c>
      <c r="N904" s="89">
        <v>0</v>
      </c>
      <c r="O904" s="89">
        <v>0</v>
      </c>
      <c r="P904" s="89">
        <v>0</v>
      </c>
      <c r="Q904" s="89">
        <v>0</v>
      </c>
      <c r="R904" s="89">
        <v>0</v>
      </c>
      <c r="S904" s="69">
        <f t="shared" si="14"/>
        <v>0</v>
      </c>
      <c r="T904" s="60"/>
      <c r="U904" s="60"/>
      <c r="V904" s="60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</row>
    <row r="905" spans="1:39" x14ac:dyDescent="0.2">
      <c r="A905" s="183" t="s">
        <v>383</v>
      </c>
      <c r="B905" s="88" t="s">
        <v>1025</v>
      </c>
      <c r="C905" s="88" t="s">
        <v>1873</v>
      </c>
      <c r="D905" s="119" t="s">
        <v>509</v>
      </c>
      <c r="E905" s="119" t="s">
        <v>2205</v>
      </c>
      <c r="F905" s="119" t="s">
        <v>1211</v>
      </c>
      <c r="G905" s="89">
        <v>656.66</v>
      </c>
      <c r="H905" s="89">
        <v>1023.187</v>
      </c>
      <c r="I905" s="89">
        <v>644.80799999999999</v>
      </c>
      <c r="J905" s="89">
        <v>578.58399999999995</v>
      </c>
      <c r="K905" s="89">
        <v>293.221</v>
      </c>
      <c r="L905" s="89">
        <v>396.202</v>
      </c>
      <c r="M905" s="89">
        <v>378.298</v>
      </c>
      <c r="N905" s="89">
        <v>281.26</v>
      </c>
      <c r="O905" s="89">
        <v>131.13800000000001</v>
      </c>
      <c r="P905" s="89">
        <v>224.69900000000001</v>
      </c>
      <c r="Q905" s="89">
        <v>178.898</v>
      </c>
      <c r="R905" s="89">
        <v>169.01900000000001</v>
      </c>
      <c r="S905" s="69">
        <f t="shared" si="14"/>
        <v>4955.9739999999993</v>
      </c>
      <c r="T905" s="60"/>
      <c r="U905" s="60"/>
      <c r="V905" s="60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</row>
    <row r="906" spans="1:39" x14ac:dyDescent="0.2">
      <c r="A906" s="183" t="s">
        <v>1592</v>
      </c>
      <c r="B906" s="88" t="s">
        <v>1626</v>
      </c>
      <c r="C906" s="88" t="s">
        <v>1873</v>
      </c>
      <c r="D906" s="119" t="s">
        <v>509</v>
      </c>
      <c r="E906" s="119" t="s">
        <v>2205</v>
      </c>
      <c r="F906" s="119" t="s">
        <v>1211</v>
      </c>
      <c r="G906" s="89">
        <v>1650.479</v>
      </c>
      <c r="H906" s="89">
        <v>1178.4449999999999</v>
      </c>
      <c r="I906" s="89">
        <v>1301.6310000000001</v>
      </c>
      <c r="J906" s="89">
        <v>1018.402</v>
      </c>
      <c r="K906" s="89">
        <v>1584.2860000000001</v>
      </c>
      <c r="L906" s="89">
        <v>923.35500000000002</v>
      </c>
      <c r="M906" s="89">
        <v>966.92899999999997</v>
      </c>
      <c r="N906" s="89">
        <v>1018.667</v>
      </c>
      <c r="O906" s="89">
        <v>200.976</v>
      </c>
      <c r="P906" s="89">
        <v>1067.605</v>
      </c>
      <c r="Q906" s="89">
        <v>1189.559</v>
      </c>
      <c r="R906" s="89">
        <v>1154.518</v>
      </c>
      <c r="S906" s="69">
        <f t="shared" ref="S906:S969" si="15">SUM(G906:R906)</f>
        <v>13254.851999999999</v>
      </c>
      <c r="T906" s="60"/>
      <c r="U906" s="60"/>
      <c r="V906" s="60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</row>
    <row r="907" spans="1:39" x14ac:dyDescent="0.2">
      <c r="A907" s="183" t="s">
        <v>390</v>
      </c>
      <c r="B907" s="88" t="s">
        <v>1026</v>
      </c>
      <c r="C907" s="88" t="s">
        <v>522</v>
      </c>
      <c r="D907" s="119" t="s">
        <v>509</v>
      </c>
      <c r="E907" s="119" t="s">
        <v>2205</v>
      </c>
      <c r="F907" s="119" t="s">
        <v>1211</v>
      </c>
      <c r="G907" s="89">
        <v>205.14</v>
      </c>
      <c r="H907" s="89">
        <v>874.57</v>
      </c>
      <c r="I907" s="89">
        <v>816.39200000000005</v>
      </c>
      <c r="J907" s="89">
        <v>0</v>
      </c>
      <c r="K907" s="89">
        <v>869.69799999999998</v>
      </c>
      <c r="L907" s="89">
        <v>743.10400000000004</v>
      </c>
      <c r="M907" s="89">
        <v>707.54</v>
      </c>
      <c r="N907" s="89">
        <v>182.369</v>
      </c>
      <c r="O907" s="89">
        <v>534.48599999999999</v>
      </c>
      <c r="P907" s="89">
        <v>0</v>
      </c>
      <c r="Q907" s="89">
        <v>893.68399999999997</v>
      </c>
      <c r="R907" s="89">
        <v>0</v>
      </c>
      <c r="S907" s="69">
        <f t="shared" si="15"/>
        <v>5826.9830000000002</v>
      </c>
      <c r="T907" s="60"/>
      <c r="U907" s="60"/>
      <c r="V907" s="60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</row>
    <row r="908" spans="1:39" x14ac:dyDescent="0.2">
      <c r="A908" s="183" t="s">
        <v>392</v>
      </c>
      <c r="B908" s="88" t="s">
        <v>1402</v>
      </c>
      <c r="C908" s="88" t="s">
        <v>1548</v>
      </c>
      <c r="D908" s="119" t="s">
        <v>1530</v>
      </c>
      <c r="E908" s="119" t="s">
        <v>2205</v>
      </c>
      <c r="F908" s="119" t="s">
        <v>1211</v>
      </c>
      <c r="G908" s="89">
        <v>7113.5529999999999</v>
      </c>
      <c r="H908" s="89">
        <v>6508.6229999999996</v>
      </c>
      <c r="I908" s="89">
        <v>6962.1940000000004</v>
      </c>
      <c r="J908" s="89">
        <v>6586.5950000000003</v>
      </c>
      <c r="K908" s="89">
        <v>4640.2389999999996</v>
      </c>
      <c r="L908" s="89">
        <v>7476.9489999999996</v>
      </c>
      <c r="M908" s="89">
        <v>7008.1019999999999</v>
      </c>
      <c r="N908" s="89">
        <v>6323.1660000000002</v>
      </c>
      <c r="O908" s="89">
        <v>4029.587</v>
      </c>
      <c r="P908" s="89">
        <v>4897.6639999999998</v>
      </c>
      <c r="Q908" s="89">
        <v>5445.7889999999998</v>
      </c>
      <c r="R908" s="89">
        <v>6221.866</v>
      </c>
      <c r="S908" s="69">
        <f t="shared" si="15"/>
        <v>73214.32699999999</v>
      </c>
      <c r="T908" s="60"/>
      <c r="U908" s="60"/>
      <c r="V908" s="60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</row>
    <row r="909" spans="1:39" x14ac:dyDescent="0.2">
      <c r="A909" s="183" t="s">
        <v>392</v>
      </c>
      <c r="B909" s="88" t="s">
        <v>1403</v>
      </c>
      <c r="C909" s="88" t="s">
        <v>1548</v>
      </c>
      <c r="D909" s="119" t="s">
        <v>1530</v>
      </c>
      <c r="E909" s="119" t="s">
        <v>2205</v>
      </c>
      <c r="F909" s="119" t="s">
        <v>1211</v>
      </c>
      <c r="G909" s="89">
        <v>0</v>
      </c>
      <c r="H909" s="89">
        <v>0</v>
      </c>
      <c r="I909" s="89">
        <v>0</v>
      </c>
      <c r="J909" s="89">
        <v>0</v>
      </c>
      <c r="K909" s="89">
        <v>0</v>
      </c>
      <c r="L909" s="89">
        <v>0</v>
      </c>
      <c r="M909" s="89">
        <v>0</v>
      </c>
      <c r="N909" s="89">
        <v>0</v>
      </c>
      <c r="O909" s="89">
        <v>0</v>
      </c>
      <c r="P909" s="89">
        <v>0</v>
      </c>
      <c r="Q909" s="89">
        <v>0</v>
      </c>
      <c r="R909" s="89">
        <v>0</v>
      </c>
      <c r="S909" s="69">
        <f t="shared" si="15"/>
        <v>0</v>
      </c>
      <c r="T909" s="60"/>
      <c r="U909" s="60"/>
      <c r="V909" s="60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</row>
    <row r="910" spans="1:39" x14ac:dyDescent="0.2">
      <c r="A910" s="183" t="s">
        <v>392</v>
      </c>
      <c r="B910" s="88" t="s">
        <v>1404</v>
      </c>
      <c r="C910" s="88" t="s">
        <v>1548</v>
      </c>
      <c r="D910" s="119" t="s">
        <v>1530</v>
      </c>
      <c r="E910" s="119" t="s">
        <v>2205</v>
      </c>
      <c r="F910" s="119" t="s">
        <v>1211</v>
      </c>
      <c r="G910" s="89">
        <v>0</v>
      </c>
      <c r="H910" s="89">
        <v>728.22299999999996</v>
      </c>
      <c r="I910" s="89">
        <v>0</v>
      </c>
      <c r="J910" s="89">
        <v>0.15</v>
      </c>
      <c r="K910" s="89">
        <v>1366.557</v>
      </c>
      <c r="L910" s="89">
        <v>1723.135</v>
      </c>
      <c r="M910" s="89">
        <v>1384.9549999999999</v>
      </c>
      <c r="N910" s="89">
        <v>240.40199999999999</v>
      </c>
      <c r="O910" s="89">
        <v>1889.502</v>
      </c>
      <c r="P910" s="89">
        <v>1860.0889999999999</v>
      </c>
      <c r="Q910" s="89">
        <v>871.12599999999998</v>
      </c>
      <c r="R910" s="89">
        <v>1928.5129999999999</v>
      </c>
      <c r="S910" s="69">
        <f t="shared" si="15"/>
        <v>11992.651999999998</v>
      </c>
      <c r="T910" s="60"/>
      <c r="U910" s="60"/>
      <c r="V910" s="60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</row>
    <row r="911" spans="1:39" x14ac:dyDescent="0.2">
      <c r="A911" s="183" t="s">
        <v>392</v>
      </c>
      <c r="B911" s="88" t="s">
        <v>1405</v>
      </c>
      <c r="C911" s="88" t="s">
        <v>1548</v>
      </c>
      <c r="D911" s="119" t="s">
        <v>1530</v>
      </c>
      <c r="E911" s="119" t="s">
        <v>2205</v>
      </c>
      <c r="F911" s="119" t="s">
        <v>1211</v>
      </c>
      <c r="G911" s="89">
        <v>8980.9230000000007</v>
      </c>
      <c r="H911" s="89">
        <v>8635.9050000000007</v>
      </c>
      <c r="I911" s="89">
        <v>9218.9079999999994</v>
      </c>
      <c r="J911" s="89">
        <v>8882.1589999999997</v>
      </c>
      <c r="K911" s="89">
        <v>6654.0649999999996</v>
      </c>
      <c r="L911" s="89">
        <v>8775.3040000000001</v>
      </c>
      <c r="M911" s="89">
        <v>8830.9500000000007</v>
      </c>
      <c r="N911" s="89">
        <v>8445.8829999999998</v>
      </c>
      <c r="O911" s="89">
        <v>6081.2150000000001</v>
      </c>
      <c r="P911" s="89">
        <v>8343.2939999999999</v>
      </c>
      <c r="Q911" s="89">
        <v>7918.0159999999996</v>
      </c>
      <c r="R911" s="89">
        <v>8142.17</v>
      </c>
      <c r="S911" s="69">
        <f t="shared" si="15"/>
        <v>98908.792000000001</v>
      </c>
      <c r="T911" s="60"/>
      <c r="U911" s="60"/>
      <c r="V911" s="60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</row>
    <row r="912" spans="1:39" x14ac:dyDescent="0.2">
      <c r="A912" s="183" t="s">
        <v>394</v>
      </c>
      <c r="B912" s="88" t="s">
        <v>1027</v>
      </c>
      <c r="C912" s="88" t="s">
        <v>522</v>
      </c>
      <c r="D912" s="119" t="s">
        <v>509</v>
      </c>
      <c r="E912" s="119" t="s">
        <v>2205</v>
      </c>
      <c r="F912" s="119" t="s">
        <v>1211</v>
      </c>
      <c r="G912" s="89">
        <v>2780.7</v>
      </c>
      <c r="H912" s="89">
        <v>2513.3739999999998</v>
      </c>
      <c r="I912" s="89">
        <v>2299.703</v>
      </c>
      <c r="J912" s="89">
        <v>0</v>
      </c>
      <c r="K912" s="89">
        <v>0</v>
      </c>
      <c r="L912" s="89">
        <v>0</v>
      </c>
      <c r="M912" s="89">
        <v>0</v>
      </c>
      <c r="N912" s="89">
        <v>0</v>
      </c>
      <c r="O912" s="89">
        <v>0</v>
      </c>
      <c r="P912" s="89">
        <v>2426.6460000000002</v>
      </c>
      <c r="Q912" s="89">
        <v>2168.0030000000002</v>
      </c>
      <c r="R912" s="89">
        <v>1638.0409999999999</v>
      </c>
      <c r="S912" s="69">
        <f t="shared" si="15"/>
        <v>13826.467000000001</v>
      </c>
      <c r="T912" s="60"/>
      <c r="U912" s="60"/>
      <c r="V912" s="60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</row>
    <row r="913" spans="1:39" x14ac:dyDescent="0.2">
      <c r="A913" s="183" t="s">
        <v>394</v>
      </c>
      <c r="B913" s="88" t="s">
        <v>1028</v>
      </c>
      <c r="C913" s="88" t="s">
        <v>522</v>
      </c>
      <c r="D913" s="119" t="s">
        <v>509</v>
      </c>
      <c r="E913" s="119" t="s">
        <v>2205</v>
      </c>
      <c r="F913" s="119" t="s">
        <v>1211</v>
      </c>
      <c r="G913" s="89">
        <v>5306.9939999999997</v>
      </c>
      <c r="H913" s="89">
        <v>5029.451</v>
      </c>
      <c r="I913" s="89">
        <v>4624.5010000000002</v>
      </c>
      <c r="J913" s="89">
        <v>0</v>
      </c>
      <c r="K913" s="89">
        <v>0</v>
      </c>
      <c r="L913" s="89">
        <v>0</v>
      </c>
      <c r="M913" s="89">
        <v>0</v>
      </c>
      <c r="N913" s="89">
        <v>0</v>
      </c>
      <c r="O913" s="89">
        <v>0</v>
      </c>
      <c r="P913" s="89">
        <v>4004.7420000000002</v>
      </c>
      <c r="Q913" s="89">
        <v>4641.5320000000002</v>
      </c>
      <c r="R913" s="89">
        <v>4044.1390000000001</v>
      </c>
      <c r="S913" s="69">
        <f t="shared" si="15"/>
        <v>27651.359</v>
      </c>
      <c r="T913" s="60"/>
      <c r="U913" s="60"/>
      <c r="V913" s="60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</row>
    <row r="914" spans="1:39" x14ac:dyDescent="0.2">
      <c r="A914" s="183" t="s">
        <v>396</v>
      </c>
      <c r="B914" s="88" t="s">
        <v>1029</v>
      </c>
      <c r="C914" s="88" t="s">
        <v>522</v>
      </c>
      <c r="D914" s="119" t="s">
        <v>509</v>
      </c>
      <c r="E914" s="119" t="s">
        <v>2205</v>
      </c>
      <c r="F914" s="119" t="s">
        <v>1211</v>
      </c>
      <c r="G914" s="89">
        <v>13814.784</v>
      </c>
      <c r="H914" s="89">
        <v>13748.716</v>
      </c>
      <c r="I914" s="89">
        <v>16066.369000000001</v>
      </c>
      <c r="J914" s="89">
        <v>12241.07</v>
      </c>
      <c r="K914" s="89">
        <v>16027.162</v>
      </c>
      <c r="L914" s="89">
        <v>5463.8519999999999</v>
      </c>
      <c r="M914" s="89">
        <v>16472.713</v>
      </c>
      <c r="N914" s="89">
        <v>2616.5259999999998</v>
      </c>
      <c r="O914" s="89">
        <v>0</v>
      </c>
      <c r="P914" s="89">
        <v>6323.5739999999996</v>
      </c>
      <c r="Q914" s="89">
        <v>17317.962</v>
      </c>
      <c r="R914" s="89">
        <v>16431.076000000001</v>
      </c>
      <c r="S914" s="69">
        <f t="shared" si="15"/>
        <v>136523.804</v>
      </c>
      <c r="T914" s="60"/>
      <c r="U914" s="60"/>
      <c r="V914" s="60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</row>
    <row r="915" spans="1:39" x14ac:dyDescent="0.2">
      <c r="A915" s="183" t="s">
        <v>397</v>
      </c>
      <c r="B915" s="88" t="s">
        <v>1861</v>
      </c>
      <c r="C915" s="88" t="s">
        <v>1873</v>
      </c>
      <c r="D915" s="119" t="s">
        <v>509</v>
      </c>
      <c r="E915" s="119" t="s">
        <v>2205</v>
      </c>
      <c r="F915" s="119" t="s">
        <v>1211</v>
      </c>
      <c r="G915" s="89">
        <v>242</v>
      </c>
      <c r="H915" s="89">
        <v>394</v>
      </c>
      <c r="I915" s="89">
        <v>727</v>
      </c>
      <c r="J915" s="89">
        <v>1517</v>
      </c>
      <c r="K915" s="89">
        <v>1437</v>
      </c>
      <c r="L915" s="89">
        <v>640.94899999999996</v>
      </c>
      <c r="M915" s="89">
        <v>1593.5650000000001</v>
      </c>
      <c r="N915" s="89">
        <v>2498.58</v>
      </c>
      <c r="O915" s="89">
        <v>2384.2730000000001</v>
      </c>
      <c r="P915" s="89">
        <v>1681.03</v>
      </c>
      <c r="Q915" s="89">
        <v>1054.2080000000001</v>
      </c>
      <c r="R915" s="89">
        <v>1092.8869999999999</v>
      </c>
      <c r="S915" s="69">
        <f t="shared" si="15"/>
        <v>15262.492</v>
      </c>
      <c r="T915" s="60"/>
      <c r="U915" s="60"/>
      <c r="V915" s="60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</row>
    <row r="916" spans="1:39" x14ac:dyDescent="0.2">
      <c r="A916" s="183" t="s">
        <v>398</v>
      </c>
      <c r="B916" s="88" t="s">
        <v>2195</v>
      </c>
      <c r="C916" s="88" t="s">
        <v>522</v>
      </c>
      <c r="D916" s="119" t="s">
        <v>509</v>
      </c>
      <c r="E916" s="119" t="s">
        <v>2205</v>
      </c>
      <c r="F916" s="119" t="s">
        <v>1211</v>
      </c>
      <c r="G916" s="89"/>
      <c r="H916" s="89"/>
      <c r="I916" s="89"/>
      <c r="J916" s="89"/>
      <c r="K916" s="89"/>
      <c r="L916" s="89"/>
      <c r="M916" s="89"/>
      <c r="N916" s="89"/>
      <c r="O916" s="89"/>
      <c r="P916" s="89">
        <v>0</v>
      </c>
      <c r="Q916" s="89">
        <v>234.49700000000001</v>
      </c>
      <c r="R916" s="89">
        <v>6274.4390000000003</v>
      </c>
      <c r="S916" s="69">
        <f t="shared" si="15"/>
        <v>6508.9360000000006</v>
      </c>
      <c r="T916" s="60"/>
      <c r="U916" s="60"/>
      <c r="V916" s="60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</row>
    <row r="917" spans="1:39" x14ac:dyDescent="0.2">
      <c r="A917" s="183" t="s">
        <v>399</v>
      </c>
      <c r="B917" s="88" t="s">
        <v>1455</v>
      </c>
      <c r="C917" s="88" t="s">
        <v>1873</v>
      </c>
      <c r="D917" s="119" t="s">
        <v>509</v>
      </c>
      <c r="E917" s="119" t="s">
        <v>2205</v>
      </c>
      <c r="F917" s="119" t="s">
        <v>1211</v>
      </c>
      <c r="G917" s="89">
        <v>439</v>
      </c>
      <c r="H917" s="89">
        <v>420</v>
      </c>
      <c r="I917" s="89">
        <v>466</v>
      </c>
      <c r="J917" s="89">
        <v>401</v>
      </c>
      <c r="K917" s="89">
        <v>400</v>
      </c>
      <c r="L917" s="89">
        <v>450.12599999999998</v>
      </c>
      <c r="M917" s="89">
        <v>416.18</v>
      </c>
      <c r="N917" s="89">
        <v>597.79399999999998</v>
      </c>
      <c r="O917" s="89">
        <v>122.04300000000001</v>
      </c>
      <c r="P917" s="89">
        <v>0</v>
      </c>
      <c r="Q917" s="89">
        <v>820.45600000000002</v>
      </c>
      <c r="R917" s="89">
        <v>512.90599999999995</v>
      </c>
      <c r="S917" s="69">
        <f t="shared" si="15"/>
        <v>5045.5050000000001</v>
      </c>
      <c r="T917" s="60"/>
      <c r="U917" s="60"/>
      <c r="V917" s="60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</row>
    <row r="918" spans="1:39" x14ac:dyDescent="0.2">
      <c r="A918" s="183" t="s">
        <v>399</v>
      </c>
      <c r="B918" s="88" t="s">
        <v>1610</v>
      </c>
      <c r="C918" s="88" t="s">
        <v>1873</v>
      </c>
      <c r="D918" s="119" t="s">
        <v>509</v>
      </c>
      <c r="E918" s="119" t="s">
        <v>2205</v>
      </c>
      <c r="F918" s="119" t="s">
        <v>1211</v>
      </c>
      <c r="G918" s="89">
        <v>0</v>
      </c>
      <c r="H918" s="89">
        <v>0</v>
      </c>
      <c r="I918" s="89">
        <v>0</v>
      </c>
      <c r="J918" s="89">
        <v>0</v>
      </c>
      <c r="K918" s="89">
        <v>0</v>
      </c>
      <c r="L918" s="89">
        <v>0</v>
      </c>
      <c r="M918" s="89">
        <v>0</v>
      </c>
      <c r="N918" s="89">
        <v>0</v>
      </c>
      <c r="O918" s="89">
        <v>0</v>
      </c>
      <c r="P918" s="89">
        <v>0</v>
      </c>
      <c r="Q918" s="89">
        <v>0</v>
      </c>
      <c r="R918" s="89">
        <v>0</v>
      </c>
      <c r="S918" s="69">
        <f t="shared" si="15"/>
        <v>0</v>
      </c>
      <c r="T918" s="60"/>
      <c r="U918" s="60"/>
      <c r="V918" s="60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</row>
    <row r="919" spans="1:39" x14ac:dyDescent="0.2">
      <c r="A919" s="183" t="s">
        <v>401</v>
      </c>
      <c r="B919" s="88" t="s">
        <v>2196</v>
      </c>
      <c r="C919" s="88" t="s">
        <v>522</v>
      </c>
      <c r="D919" s="119" t="s">
        <v>509</v>
      </c>
      <c r="E919" s="119" t="s">
        <v>2205</v>
      </c>
      <c r="F919" s="119" t="s">
        <v>1211</v>
      </c>
      <c r="G919" s="89"/>
      <c r="H919" s="89">
        <v>8654.2119999999995</v>
      </c>
      <c r="I919" s="89">
        <v>31545.804</v>
      </c>
      <c r="J919" s="89">
        <v>34289.925000000003</v>
      </c>
      <c r="K919" s="89">
        <v>31540.704000000002</v>
      </c>
      <c r="L919" s="89">
        <v>33392.978000000003</v>
      </c>
      <c r="M919" s="89">
        <v>35219.194000000003</v>
      </c>
      <c r="N919" s="89">
        <v>31803.069</v>
      </c>
      <c r="O919" s="89">
        <v>36027.502</v>
      </c>
      <c r="P919" s="89">
        <v>35854.084999999999</v>
      </c>
      <c r="Q919" s="89">
        <v>41451.807999999997</v>
      </c>
      <c r="R919" s="89">
        <v>44256.110999999997</v>
      </c>
      <c r="S919" s="69">
        <f t="shared" si="15"/>
        <v>364035.39200000005</v>
      </c>
      <c r="T919" s="60"/>
      <c r="U919" s="60"/>
      <c r="V919" s="60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</row>
    <row r="920" spans="1:39" x14ac:dyDescent="0.2">
      <c r="A920" s="183" t="s">
        <v>404</v>
      </c>
      <c r="B920" s="88" t="s">
        <v>1030</v>
      </c>
      <c r="C920" s="88" t="s">
        <v>522</v>
      </c>
      <c r="D920" s="119" t="s">
        <v>509</v>
      </c>
      <c r="E920" s="119" t="s">
        <v>2205</v>
      </c>
      <c r="F920" s="119" t="s">
        <v>1211</v>
      </c>
      <c r="G920" s="89">
        <v>7660.6409999999996</v>
      </c>
      <c r="H920" s="89">
        <v>677.47400000000005</v>
      </c>
      <c r="I920" s="89">
        <v>4776.375</v>
      </c>
      <c r="J920" s="89">
        <v>3184.7</v>
      </c>
      <c r="K920" s="89">
        <v>7953.7110000000002</v>
      </c>
      <c r="L920" s="89">
        <v>5942.3459999999995</v>
      </c>
      <c r="M920" s="89">
        <v>6832.2939999999999</v>
      </c>
      <c r="N920" s="89">
        <v>6902.5820000000003</v>
      </c>
      <c r="O920" s="89">
        <v>4918.1499999999996</v>
      </c>
      <c r="P920" s="89">
        <v>5806.5469999999996</v>
      </c>
      <c r="Q920" s="89">
        <v>6772.9560000000001</v>
      </c>
      <c r="R920" s="89">
        <v>6698.0370000000003</v>
      </c>
      <c r="S920" s="69">
        <f t="shared" si="15"/>
        <v>68125.812999999995</v>
      </c>
      <c r="T920" s="60"/>
      <c r="U920" s="60"/>
      <c r="V920" s="60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</row>
    <row r="921" spans="1:39" x14ac:dyDescent="0.2">
      <c r="A921" s="183" t="s">
        <v>405</v>
      </c>
      <c r="B921" s="88" t="s">
        <v>1031</v>
      </c>
      <c r="C921" s="88" t="s">
        <v>522</v>
      </c>
      <c r="D921" s="119" t="s">
        <v>509</v>
      </c>
      <c r="E921" s="119" t="s">
        <v>2205</v>
      </c>
      <c r="F921" s="119" t="s">
        <v>1211</v>
      </c>
      <c r="G921" s="89">
        <v>12182.315000000001</v>
      </c>
      <c r="H921" s="89">
        <v>11466.998</v>
      </c>
      <c r="I921" s="89">
        <v>12658.120999999999</v>
      </c>
      <c r="J921" s="89">
        <v>11085.513999999999</v>
      </c>
      <c r="K921" s="89">
        <v>2059.2269999999999</v>
      </c>
      <c r="L921" s="89">
        <v>8838.2860000000001</v>
      </c>
      <c r="M921" s="89">
        <v>10994.885</v>
      </c>
      <c r="N921" s="89">
        <v>7058.9440000000004</v>
      </c>
      <c r="O921" s="89">
        <v>10925.16</v>
      </c>
      <c r="P921" s="89">
        <v>3607.6439999999998</v>
      </c>
      <c r="Q921" s="89">
        <v>8718.0210000000006</v>
      </c>
      <c r="R921" s="89">
        <v>10027.288</v>
      </c>
      <c r="S921" s="69">
        <f t="shared" si="15"/>
        <v>109622.40300000002</v>
      </c>
      <c r="T921" s="60"/>
      <c r="U921" s="60"/>
      <c r="V921" s="60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</row>
    <row r="922" spans="1:39" x14ac:dyDescent="0.2">
      <c r="A922" s="183" t="s">
        <v>406</v>
      </c>
      <c r="B922" s="88" t="s">
        <v>1032</v>
      </c>
      <c r="C922" s="88" t="s">
        <v>522</v>
      </c>
      <c r="D922" s="119" t="s">
        <v>509</v>
      </c>
      <c r="E922" s="119" t="s">
        <v>2205</v>
      </c>
      <c r="F922" s="119" t="s">
        <v>1211</v>
      </c>
      <c r="G922" s="89">
        <v>0</v>
      </c>
      <c r="H922" s="89">
        <v>0</v>
      </c>
      <c r="I922" s="89">
        <v>0</v>
      </c>
      <c r="J922" s="89">
        <v>2895.28</v>
      </c>
      <c r="K922" s="89">
        <v>0</v>
      </c>
      <c r="L922" s="89">
        <v>10833.739</v>
      </c>
      <c r="M922" s="89">
        <v>15475.653</v>
      </c>
      <c r="N922" s="89">
        <v>14403.557000000001</v>
      </c>
      <c r="O922" s="89">
        <v>11620.97</v>
      </c>
      <c r="P922" s="89">
        <v>12883.965</v>
      </c>
      <c r="Q922" s="89">
        <v>10250.469999999999</v>
      </c>
      <c r="R922" s="89">
        <v>11667.388000000001</v>
      </c>
      <c r="S922" s="69">
        <f t="shared" si="15"/>
        <v>90031.022000000012</v>
      </c>
      <c r="T922" s="60"/>
      <c r="U922" s="60"/>
      <c r="V922" s="60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</row>
    <row r="923" spans="1:39" x14ac:dyDescent="0.2">
      <c r="A923" s="183" t="s">
        <v>406</v>
      </c>
      <c r="B923" s="88" t="s">
        <v>1033</v>
      </c>
      <c r="C923" s="88" t="s">
        <v>522</v>
      </c>
      <c r="D923" s="119" t="s">
        <v>509</v>
      </c>
      <c r="E923" s="119" t="s">
        <v>2205</v>
      </c>
      <c r="F923" s="119" t="s">
        <v>1211</v>
      </c>
      <c r="G923" s="89">
        <v>0</v>
      </c>
      <c r="H923" s="89">
        <v>0</v>
      </c>
      <c r="I923" s="89">
        <v>0</v>
      </c>
      <c r="J923" s="89">
        <v>0</v>
      </c>
      <c r="K923" s="89">
        <v>0</v>
      </c>
      <c r="L923" s="89">
        <v>0</v>
      </c>
      <c r="M923" s="89">
        <v>0</v>
      </c>
      <c r="N923" s="89">
        <v>0</v>
      </c>
      <c r="O923" s="89">
        <v>0</v>
      </c>
      <c r="P923" s="89">
        <v>0</v>
      </c>
      <c r="Q923" s="89">
        <v>0</v>
      </c>
      <c r="R923" s="89">
        <v>0</v>
      </c>
      <c r="S923" s="69">
        <f t="shared" si="15"/>
        <v>0</v>
      </c>
      <c r="T923" s="60"/>
      <c r="U923" s="60"/>
      <c r="V923" s="60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</row>
    <row r="924" spans="1:39" x14ac:dyDescent="0.2">
      <c r="A924" s="183" t="s">
        <v>406</v>
      </c>
      <c r="B924" s="88" t="s">
        <v>1034</v>
      </c>
      <c r="C924" s="88" t="s">
        <v>522</v>
      </c>
      <c r="D924" s="119" t="s">
        <v>509</v>
      </c>
      <c r="E924" s="119" t="s">
        <v>2205</v>
      </c>
      <c r="F924" s="119" t="s">
        <v>1211</v>
      </c>
      <c r="G924" s="89">
        <v>1364.0329999999999</v>
      </c>
      <c r="H924" s="89">
        <v>0</v>
      </c>
      <c r="I924" s="89">
        <v>0</v>
      </c>
      <c r="J924" s="89">
        <v>0</v>
      </c>
      <c r="K924" s="89">
        <v>4419.9359999999997</v>
      </c>
      <c r="L924" s="89">
        <v>5403.78</v>
      </c>
      <c r="M924" s="89">
        <v>4611.9979999999996</v>
      </c>
      <c r="N924" s="89">
        <v>4649.317</v>
      </c>
      <c r="O924" s="89">
        <v>2959.444</v>
      </c>
      <c r="P924" s="89">
        <v>1292.0039999999999</v>
      </c>
      <c r="Q924" s="89">
        <v>2698.01</v>
      </c>
      <c r="R924" s="89">
        <v>5052.3159999999998</v>
      </c>
      <c r="S924" s="69">
        <f t="shared" si="15"/>
        <v>32450.837999999996</v>
      </c>
      <c r="T924" s="60"/>
      <c r="U924" s="60"/>
      <c r="V924" s="60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</row>
    <row r="925" spans="1:39" x14ac:dyDescent="0.2">
      <c r="A925" s="183" t="s">
        <v>406</v>
      </c>
      <c r="B925" s="88" t="s">
        <v>1035</v>
      </c>
      <c r="C925" s="88" t="s">
        <v>522</v>
      </c>
      <c r="D925" s="119" t="s">
        <v>509</v>
      </c>
      <c r="E925" s="119" t="s">
        <v>2205</v>
      </c>
      <c r="F925" s="119" t="s">
        <v>1211</v>
      </c>
      <c r="G925" s="89">
        <v>0</v>
      </c>
      <c r="H925" s="89">
        <v>0</v>
      </c>
      <c r="I925" s="89">
        <v>0</v>
      </c>
      <c r="J925" s="89">
        <v>0</v>
      </c>
      <c r="K925" s="89">
        <v>3043.5329999999999</v>
      </c>
      <c r="L925" s="89">
        <v>4308.0860000000002</v>
      </c>
      <c r="M925" s="89">
        <v>4785.8360000000002</v>
      </c>
      <c r="N925" s="89">
        <v>4120.9120000000003</v>
      </c>
      <c r="O925" s="89">
        <v>81.992000000000004</v>
      </c>
      <c r="P925" s="89">
        <v>1822.7860000000001</v>
      </c>
      <c r="Q925" s="89">
        <v>5359.1289999999999</v>
      </c>
      <c r="R925" s="89">
        <v>6262.1120000000001</v>
      </c>
      <c r="S925" s="69">
        <f t="shared" si="15"/>
        <v>29784.386000000006</v>
      </c>
      <c r="T925" s="60"/>
      <c r="U925" s="60"/>
      <c r="V925" s="60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</row>
    <row r="926" spans="1:39" x14ac:dyDescent="0.2">
      <c r="A926" s="183" t="s">
        <v>406</v>
      </c>
      <c r="B926" s="88" t="s">
        <v>1036</v>
      </c>
      <c r="C926" s="88" t="s">
        <v>522</v>
      </c>
      <c r="D926" s="119" t="s">
        <v>509</v>
      </c>
      <c r="E926" s="119" t="s">
        <v>2205</v>
      </c>
      <c r="F926" s="119" t="s">
        <v>1211</v>
      </c>
      <c r="G926" s="89">
        <v>5770.9579999999996</v>
      </c>
      <c r="H926" s="89">
        <v>4286.7659999999996</v>
      </c>
      <c r="I926" s="89">
        <v>3266.7570000000001</v>
      </c>
      <c r="J926" s="89">
        <v>1827.8109999999999</v>
      </c>
      <c r="K926" s="89">
        <v>2420.018</v>
      </c>
      <c r="L926" s="89">
        <v>36.076000000000001</v>
      </c>
      <c r="M926" s="89">
        <v>154.96</v>
      </c>
      <c r="N926" s="89">
        <v>0</v>
      </c>
      <c r="O926" s="89">
        <v>1826.2</v>
      </c>
      <c r="P926" s="89">
        <v>333.536</v>
      </c>
      <c r="Q926" s="89">
        <v>4043.9720000000002</v>
      </c>
      <c r="R926" s="89">
        <v>1133.94</v>
      </c>
      <c r="S926" s="69">
        <f t="shared" si="15"/>
        <v>25100.993999999999</v>
      </c>
      <c r="T926" s="60"/>
      <c r="U926" s="60"/>
      <c r="V926" s="60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</row>
    <row r="927" spans="1:39" x14ac:dyDescent="0.2">
      <c r="A927" s="183" t="s">
        <v>408</v>
      </c>
      <c r="B927" s="88" t="s">
        <v>2197</v>
      </c>
      <c r="C927" s="88" t="s">
        <v>522</v>
      </c>
      <c r="D927" s="119" t="s">
        <v>509</v>
      </c>
      <c r="E927" s="119" t="s">
        <v>2205</v>
      </c>
      <c r="F927" s="119" t="s">
        <v>1211</v>
      </c>
      <c r="G927" s="89"/>
      <c r="H927" s="89">
        <v>29876.455999999998</v>
      </c>
      <c r="I927" s="89">
        <v>38763.913</v>
      </c>
      <c r="J927" s="89">
        <v>33705.345999999998</v>
      </c>
      <c r="K927" s="89">
        <v>27082.163</v>
      </c>
      <c r="L927" s="89">
        <v>31954.186000000002</v>
      </c>
      <c r="M927" s="89">
        <v>33177.692000000003</v>
      </c>
      <c r="N927" s="89">
        <v>1586.921</v>
      </c>
      <c r="O927" s="89">
        <v>36923.957999999999</v>
      </c>
      <c r="P927" s="89">
        <v>28524.137999999999</v>
      </c>
      <c r="Q927" s="89">
        <v>29447.053</v>
      </c>
      <c r="R927" s="89">
        <v>34303.726000000002</v>
      </c>
      <c r="S927" s="69">
        <f t="shared" si="15"/>
        <v>325345.55200000003</v>
      </c>
      <c r="T927" s="60"/>
      <c r="U927" s="60"/>
      <c r="V927" s="60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</row>
    <row r="928" spans="1:39" x14ac:dyDescent="0.2">
      <c r="A928" s="183" t="s">
        <v>11</v>
      </c>
      <c r="B928" s="88" t="s">
        <v>1037</v>
      </c>
      <c r="C928" s="88" t="s">
        <v>1873</v>
      </c>
      <c r="D928" s="119" t="s">
        <v>509</v>
      </c>
      <c r="E928" s="119" t="s">
        <v>2205</v>
      </c>
      <c r="F928" s="119" t="s">
        <v>1211</v>
      </c>
      <c r="G928" s="89">
        <v>0</v>
      </c>
      <c r="H928" s="89">
        <v>0</v>
      </c>
      <c r="I928" s="89">
        <v>0</v>
      </c>
      <c r="J928" s="89">
        <v>0</v>
      </c>
      <c r="K928" s="89">
        <v>0</v>
      </c>
      <c r="L928" s="89">
        <v>0</v>
      </c>
      <c r="M928" s="89">
        <v>0</v>
      </c>
      <c r="N928" s="89">
        <v>0</v>
      </c>
      <c r="O928" s="89">
        <v>0</v>
      </c>
      <c r="P928" s="89">
        <v>0</v>
      </c>
      <c r="Q928" s="89">
        <v>0</v>
      </c>
      <c r="R928" s="89">
        <v>0</v>
      </c>
      <c r="S928" s="69">
        <f t="shared" si="15"/>
        <v>0</v>
      </c>
      <c r="T928" s="60"/>
      <c r="U928" s="60"/>
      <c r="V928" s="60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</row>
    <row r="929" spans="1:39" x14ac:dyDescent="0.2">
      <c r="A929" s="183" t="s">
        <v>12</v>
      </c>
      <c r="B929" s="88" t="s">
        <v>1862</v>
      </c>
      <c r="C929" s="88" t="s">
        <v>522</v>
      </c>
      <c r="D929" s="119" t="s">
        <v>509</v>
      </c>
      <c r="E929" s="119" t="s">
        <v>2205</v>
      </c>
      <c r="F929" s="119" t="s">
        <v>1211</v>
      </c>
      <c r="G929" s="89">
        <v>42912.224999999999</v>
      </c>
      <c r="H929" s="89">
        <v>34228.165999999997</v>
      </c>
      <c r="I929" s="89">
        <v>39949.197</v>
      </c>
      <c r="J929" s="89">
        <v>33483.141000000003</v>
      </c>
      <c r="K929" s="89">
        <v>19559.312999999998</v>
      </c>
      <c r="L929" s="89">
        <v>29401.326000000001</v>
      </c>
      <c r="M929" s="89">
        <v>26555.953000000001</v>
      </c>
      <c r="N929" s="89">
        <v>16448.268</v>
      </c>
      <c r="O929" s="89">
        <v>24016.91</v>
      </c>
      <c r="P929" s="89">
        <v>22906.214</v>
      </c>
      <c r="Q929" s="89">
        <v>21217.026000000002</v>
      </c>
      <c r="R929" s="89">
        <v>20109.100999999999</v>
      </c>
      <c r="S929" s="69">
        <f t="shared" si="15"/>
        <v>330786.84000000003</v>
      </c>
      <c r="T929" s="60"/>
      <c r="U929" s="60"/>
      <c r="V929" s="60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</row>
    <row r="930" spans="1:39" x14ac:dyDescent="0.2">
      <c r="A930" s="183" t="s">
        <v>14</v>
      </c>
      <c r="B930" s="88" t="s">
        <v>1038</v>
      </c>
      <c r="C930" s="88" t="s">
        <v>1873</v>
      </c>
      <c r="D930" s="119" t="s">
        <v>509</v>
      </c>
      <c r="E930" s="119" t="s">
        <v>2205</v>
      </c>
      <c r="F930" s="119" t="s">
        <v>1211</v>
      </c>
      <c r="G930" s="89">
        <v>757</v>
      </c>
      <c r="H930" s="89">
        <v>612</v>
      </c>
      <c r="I930" s="89">
        <v>707</v>
      </c>
      <c r="J930" s="89">
        <v>682</v>
      </c>
      <c r="K930" s="89">
        <v>446</v>
      </c>
      <c r="L930" s="89">
        <v>372.12099999999998</v>
      </c>
      <c r="M930" s="89">
        <v>734.75699999999995</v>
      </c>
      <c r="N930" s="89">
        <v>731.72199999999998</v>
      </c>
      <c r="O930" s="89">
        <v>758.125</v>
      </c>
      <c r="P930" s="89">
        <v>749.26800000000003</v>
      </c>
      <c r="Q930" s="89">
        <v>633.22699999999998</v>
      </c>
      <c r="R930" s="89">
        <v>708.70600000000002</v>
      </c>
      <c r="S930" s="69">
        <f t="shared" si="15"/>
        <v>7891.9259999999995</v>
      </c>
      <c r="T930" s="60"/>
      <c r="U930" s="60"/>
      <c r="V930" s="60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</row>
    <row r="931" spans="1:39" x14ac:dyDescent="0.2">
      <c r="A931" s="183" t="s">
        <v>16</v>
      </c>
      <c r="B931" s="88" t="s">
        <v>1039</v>
      </c>
      <c r="C931" s="88" t="s">
        <v>522</v>
      </c>
      <c r="D931" s="119" t="s">
        <v>509</v>
      </c>
      <c r="E931" s="119" t="s">
        <v>2205</v>
      </c>
      <c r="F931" s="119" t="s">
        <v>1211</v>
      </c>
      <c r="G931" s="89">
        <v>0</v>
      </c>
      <c r="H931" s="89">
        <v>0</v>
      </c>
      <c r="I931" s="89">
        <v>0</v>
      </c>
      <c r="J931" s="89">
        <v>0</v>
      </c>
      <c r="K931" s="89">
        <v>0</v>
      </c>
      <c r="L931" s="89">
        <v>0</v>
      </c>
      <c r="M931" s="89">
        <v>0</v>
      </c>
      <c r="N931" s="89">
        <v>0</v>
      </c>
      <c r="O931" s="89">
        <v>0</v>
      </c>
      <c r="P931" s="89">
        <v>0</v>
      </c>
      <c r="Q931" s="89">
        <v>0</v>
      </c>
      <c r="R931" s="89">
        <v>0</v>
      </c>
      <c r="S931" s="69">
        <f t="shared" si="15"/>
        <v>0</v>
      </c>
      <c r="T931" s="60"/>
      <c r="U931" s="60"/>
      <c r="V931" s="60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</row>
    <row r="932" spans="1:39" x14ac:dyDescent="0.2">
      <c r="A932" s="183" t="s">
        <v>17</v>
      </c>
      <c r="B932" s="88" t="s">
        <v>1040</v>
      </c>
      <c r="C932" s="88" t="s">
        <v>1873</v>
      </c>
      <c r="D932" s="119" t="s">
        <v>509</v>
      </c>
      <c r="E932" s="119" t="s">
        <v>2205</v>
      </c>
      <c r="F932" s="119" t="s">
        <v>1211</v>
      </c>
      <c r="G932" s="89">
        <v>1365</v>
      </c>
      <c r="H932" s="89">
        <v>1251</v>
      </c>
      <c r="I932" s="89">
        <v>1391</v>
      </c>
      <c r="J932" s="89">
        <v>1328</v>
      </c>
      <c r="K932" s="89">
        <v>850</v>
      </c>
      <c r="L932" s="89">
        <v>646.23099999999999</v>
      </c>
      <c r="M932" s="89">
        <v>1280.2629999999999</v>
      </c>
      <c r="N932" s="89">
        <v>778.40099999999995</v>
      </c>
      <c r="O932" s="89">
        <v>886.10199999999998</v>
      </c>
      <c r="P932" s="89">
        <v>1021.872</v>
      </c>
      <c r="Q932" s="89">
        <v>1116.2819999999999</v>
      </c>
      <c r="R932" s="89">
        <v>1275.867</v>
      </c>
      <c r="S932" s="69">
        <f t="shared" si="15"/>
        <v>13190.018</v>
      </c>
      <c r="T932" s="60"/>
      <c r="U932" s="60"/>
      <c r="V932" s="60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</row>
    <row r="933" spans="1:39" x14ac:dyDescent="0.2">
      <c r="A933" s="183" t="s">
        <v>17</v>
      </c>
      <c r="B933" s="88" t="s">
        <v>1041</v>
      </c>
      <c r="C933" s="88" t="s">
        <v>1873</v>
      </c>
      <c r="D933" s="119" t="s">
        <v>509</v>
      </c>
      <c r="E933" s="119" t="s">
        <v>2205</v>
      </c>
      <c r="F933" s="119" t="s">
        <v>1211</v>
      </c>
      <c r="G933" s="89">
        <v>4238</v>
      </c>
      <c r="H933" s="89">
        <v>3756</v>
      </c>
      <c r="I933" s="89">
        <v>4044</v>
      </c>
      <c r="J933" s="89">
        <v>3619</v>
      </c>
      <c r="K933" s="89">
        <v>2298</v>
      </c>
      <c r="L933" s="89">
        <v>2460.98</v>
      </c>
      <c r="M933" s="89">
        <v>4005.8139999999999</v>
      </c>
      <c r="N933" s="89">
        <v>3705.47</v>
      </c>
      <c r="O933" s="89">
        <v>3344.33</v>
      </c>
      <c r="P933" s="89">
        <v>3010.4349999999999</v>
      </c>
      <c r="Q933" s="89">
        <v>2841.2440000000001</v>
      </c>
      <c r="R933" s="89">
        <v>2696.99</v>
      </c>
      <c r="S933" s="69">
        <f t="shared" si="15"/>
        <v>40020.262999999992</v>
      </c>
      <c r="T933" s="60"/>
      <c r="U933" s="60"/>
      <c r="V933" s="60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</row>
    <row r="934" spans="1:39" x14ac:dyDescent="0.2">
      <c r="A934" s="183" t="s">
        <v>18</v>
      </c>
      <c r="B934" s="88" t="s">
        <v>1042</v>
      </c>
      <c r="C934" s="88" t="s">
        <v>522</v>
      </c>
      <c r="D934" s="119" t="s">
        <v>509</v>
      </c>
      <c r="E934" s="119" t="s">
        <v>2205</v>
      </c>
      <c r="F934" s="119" t="s">
        <v>1211</v>
      </c>
      <c r="G934" s="89">
        <v>131.357</v>
      </c>
      <c r="H934" s="89">
        <v>106.483</v>
      </c>
      <c r="I934" s="89">
        <v>150.148</v>
      </c>
      <c r="J934" s="89">
        <v>0</v>
      </c>
      <c r="K934" s="89">
        <v>150.68700000000001</v>
      </c>
      <c r="L934" s="89">
        <v>150.941</v>
      </c>
      <c r="M934" s="89">
        <v>137.346</v>
      </c>
      <c r="N934" s="89">
        <v>118.068</v>
      </c>
      <c r="O934" s="89">
        <v>96.823999999999998</v>
      </c>
      <c r="P934" s="89">
        <v>73.680999999999997</v>
      </c>
      <c r="Q934" s="89">
        <v>68.935000000000002</v>
      </c>
      <c r="R934" s="89">
        <v>21.672999999999998</v>
      </c>
      <c r="S934" s="69">
        <f t="shared" si="15"/>
        <v>1206.143</v>
      </c>
      <c r="T934" s="60"/>
      <c r="U934" s="60"/>
      <c r="V934" s="60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</row>
    <row r="935" spans="1:39" x14ac:dyDescent="0.2">
      <c r="A935" s="183" t="s">
        <v>19</v>
      </c>
      <c r="B935" s="88" t="s">
        <v>1043</v>
      </c>
      <c r="C935" s="88" t="s">
        <v>522</v>
      </c>
      <c r="D935" s="119" t="s">
        <v>509</v>
      </c>
      <c r="E935" s="119" t="s">
        <v>2205</v>
      </c>
      <c r="F935" s="119" t="s">
        <v>1211</v>
      </c>
      <c r="G935" s="89">
        <v>1574.1079999999999</v>
      </c>
      <c r="H935" s="89">
        <v>2234.1329999999998</v>
      </c>
      <c r="I935" s="89">
        <v>2558.23</v>
      </c>
      <c r="J935" s="89">
        <v>0</v>
      </c>
      <c r="K935" s="89">
        <v>2648.5990000000002</v>
      </c>
      <c r="L935" s="89">
        <v>2421.9209999999998</v>
      </c>
      <c r="M935" s="89">
        <v>2380.8710000000001</v>
      </c>
      <c r="N935" s="89">
        <v>2542.2629999999999</v>
      </c>
      <c r="O935" s="89">
        <v>2681.6610000000001</v>
      </c>
      <c r="P935" s="89">
        <v>2426.0709999999999</v>
      </c>
      <c r="Q935" s="89">
        <v>2188.3649999999998</v>
      </c>
      <c r="R935" s="89">
        <v>1998.0920000000001</v>
      </c>
      <c r="S935" s="69">
        <f t="shared" si="15"/>
        <v>25654.314000000002</v>
      </c>
      <c r="T935" s="60"/>
      <c r="U935" s="60"/>
      <c r="V935" s="60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</row>
    <row r="936" spans="1:39" x14ac:dyDescent="0.2">
      <c r="A936" s="183" t="s">
        <v>19</v>
      </c>
      <c r="B936" s="88" t="s">
        <v>1044</v>
      </c>
      <c r="C936" s="88" t="s">
        <v>522</v>
      </c>
      <c r="D936" s="119" t="s">
        <v>509</v>
      </c>
      <c r="E936" s="119" t="s">
        <v>2205</v>
      </c>
      <c r="F936" s="119" t="s">
        <v>1211</v>
      </c>
      <c r="G936" s="89">
        <v>655.09900000000005</v>
      </c>
      <c r="H936" s="89">
        <v>594.50599999999997</v>
      </c>
      <c r="I936" s="89">
        <v>623.14300000000003</v>
      </c>
      <c r="J936" s="89">
        <v>0</v>
      </c>
      <c r="K936" s="89">
        <v>484.15199999999999</v>
      </c>
      <c r="L936" s="89">
        <v>401.53199999999998</v>
      </c>
      <c r="M936" s="89">
        <v>562.85299999999995</v>
      </c>
      <c r="N936" s="89">
        <v>533.29100000000005</v>
      </c>
      <c r="O936" s="89">
        <v>488.30399999999997</v>
      </c>
      <c r="P936" s="89">
        <v>481.83699999999999</v>
      </c>
      <c r="Q936" s="89">
        <v>483.44099999999997</v>
      </c>
      <c r="R936" s="89">
        <v>474.56700000000001</v>
      </c>
      <c r="S936" s="69">
        <f t="shared" si="15"/>
        <v>5782.7250000000004</v>
      </c>
      <c r="T936" s="60"/>
      <c r="U936" s="60"/>
      <c r="V936" s="60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</row>
    <row r="937" spans="1:39" x14ac:dyDescent="0.2">
      <c r="A937" s="183" t="s">
        <v>19</v>
      </c>
      <c r="B937" s="88" t="s">
        <v>1045</v>
      </c>
      <c r="C937" s="88" t="s">
        <v>522</v>
      </c>
      <c r="D937" s="119" t="s">
        <v>509</v>
      </c>
      <c r="E937" s="119" t="s">
        <v>2205</v>
      </c>
      <c r="F937" s="119" t="s">
        <v>1211</v>
      </c>
      <c r="G937" s="89">
        <v>1300.703</v>
      </c>
      <c r="H937" s="89">
        <v>70.091999999999999</v>
      </c>
      <c r="I937" s="89">
        <v>0</v>
      </c>
      <c r="J937" s="89">
        <v>0</v>
      </c>
      <c r="K937" s="89">
        <v>0</v>
      </c>
      <c r="L937" s="89">
        <v>19.988</v>
      </c>
      <c r="M937" s="89">
        <v>0</v>
      </c>
      <c r="N937" s="89">
        <v>110.494</v>
      </c>
      <c r="O937" s="89">
        <v>1669.8920000000001</v>
      </c>
      <c r="P937" s="89">
        <v>1584.0650000000001</v>
      </c>
      <c r="Q937" s="89">
        <v>1502.798</v>
      </c>
      <c r="R937" s="89">
        <v>1388.604</v>
      </c>
      <c r="S937" s="69">
        <f t="shared" si="15"/>
        <v>7646.6360000000004</v>
      </c>
      <c r="T937" s="60"/>
      <c r="U937" s="60"/>
      <c r="V937" s="60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</row>
    <row r="938" spans="1:39" x14ac:dyDescent="0.2">
      <c r="A938" s="183" t="s">
        <v>19</v>
      </c>
      <c r="B938" s="88" t="s">
        <v>1046</v>
      </c>
      <c r="C938" s="88" t="s">
        <v>522</v>
      </c>
      <c r="D938" s="119" t="s">
        <v>509</v>
      </c>
      <c r="E938" s="119" t="s">
        <v>2205</v>
      </c>
      <c r="F938" s="119" t="s">
        <v>1211</v>
      </c>
      <c r="G938" s="89">
        <v>5895.8950000000004</v>
      </c>
      <c r="H938" s="89">
        <v>5350.5569999999998</v>
      </c>
      <c r="I938" s="89">
        <v>5608.2870000000003</v>
      </c>
      <c r="J938" s="89">
        <v>0</v>
      </c>
      <c r="K938" s="89">
        <v>4358.7550000000001</v>
      </c>
      <c r="L938" s="89">
        <v>4676.0730000000003</v>
      </c>
      <c r="M938" s="89">
        <v>5065.6779999999999</v>
      </c>
      <c r="N938" s="89">
        <v>4799.616</v>
      </c>
      <c r="O938" s="89">
        <v>4349.3969999999999</v>
      </c>
      <c r="P938" s="89">
        <v>4180.2550000000001</v>
      </c>
      <c r="Q938" s="89">
        <v>4087.4940000000001</v>
      </c>
      <c r="R938" s="89">
        <v>4152.692</v>
      </c>
      <c r="S938" s="69">
        <f t="shared" si="15"/>
        <v>52524.699000000001</v>
      </c>
      <c r="T938" s="60"/>
      <c r="U938" s="60"/>
      <c r="V938" s="60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</row>
    <row r="939" spans="1:39" x14ac:dyDescent="0.2">
      <c r="A939" s="183" t="s">
        <v>19</v>
      </c>
      <c r="B939" s="88" t="s">
        <v>1047</v>
      </c>
      <c r="C939" s="88" t="s">
        <v>522</v>
      </c>
      <c r="D939" s="119" t="s">
        <v>509</v>
      </c>
      <c r="E939" s="119" t="s">
        <v>2205</v>
      </c>
      <c r="F939" s="119" t="s">
        <v>1211</v>
      </c>
      <c r="G939" s="89">
        <v>428.685</v>
      </c>
      <c r="H939" s="89">
        <v>523.18100000000004</v>
      </c>
      <c r="I939" s="89">
        <v>690.69799999999998</v>
      </c>
      <c r="J939" s="89">
        <v>0</v>
      </c>
      <c r="K939" s="89">
        <v>1239.8209999999999</v>
      </c>
      <c r="L939" s="89">
        <v>1402.0730000000001</v>
      </c>
      <c r="M939" s="89">
        <v>1108.0450000000001</v>
      </c>
      <c r="N939" s="89">
        <v>953.79</v>
      </c>
      <c r="O939" s="89">
        <v>986.68100000000004</v>
      </c>
      <c r="P939" s="89">
        <v>1038.3820000000001</v>
      </c>
      <c r="Q939" s="89">
        <v>762.48699999999997</v>
      </c>
      <c r="R939" s="89">
        <v>775.09500000000003</v>
      </c>
      <c r="S939" s="69">
        <f t="shared" si="15"/>
        <v>9908.9379999999983</v>
      </c>
      <c r="T939" s="60"/>
      <c r="U939" s="60"/>
      <c r="V939" s="60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</row>
    <row r="940" spans="1:39" x14ac:dyDescent="0.2">
      <c r="A940" s="183" t="s">
        <v>21</v>
      </c>
      <c r="B940" s="88" t="s">
        <v>1048</v>
      </c>
      <c r="C940" s="88" t="s">
        <v>522</v>
      </c>
      <c r="D940" s="119" t="s">
        <v>509</v>
      </c>
      <c r="E940" s="119" t="s">
        <v>2205</v>
      </c>
      <c r="F940" s="119" t="s">
        <v>1211</v>
      </c>
      <c r="G940" s="89">
        <v>9901.9210000000003</v>
      </c>
      <c r="H940" s="89">
        <v>8856.3909999999996</v>
      </c>
      <c r="I940" s="89">
        <v>7554.4679999999998</v>
      </c>
      <c r="J940" s="89">
        <v>3257.212</v>
      </c>
      <c r="K940" s="89">
        <v>1913.5170000000001</v>
      </c>
      <c r="L940" s="89">
        <v>0</v>
      </c>
      <c r="M940" s="89">
        <v>8120.375</v>
      </c>
      <c r="N940" s="89">
        <v>8193.3799999999992</v>
      </c>
      <c r="O940" s="89">
        <v>0</v>
      </c>
      <c r="P940" s="89">
        <v>0</v>
      </c>
      <c r="Q940" s="89">
        <v>0</v>
      </c>
      <c r="R940" s="89">
        <v>0</v>
      </c>
      <c r="S940" s="69">
        <f t="shared" si="15"/>
        <v>47797.263999999996</v>
      </c>
      <c r="T940" s="60"/>
      <c r="U940" s="60"/>
      <c r="V940" s="60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</row>
    <row r="941" spans="1:39" x14ac:dyDescent="0.2">
      <c r="A941" s="183" t="s">
        <v>419</v>
      </c>
      <c r="B941" s="88" t="s">
        <v>1049</v>
      </c>
      <c r="C941" s="88" t="s">
        <v>1873</v>
      </c>
      <c r="D941" s="119" t="s">
        <v>509</v>
      </c>
      <c r="E941" s="119" t="s">
        <v>2205</v>
      </c>
      <c r="F941" s="119" t="s">
        <v>1211</v>
      </c>
      <c r="G941" s="89">
        <v>0</v>
      </c>
      <c r="H941" s="89">
        <v>0</v>
      </c>
      <c r="I941" s="89">
        <v>23</v>
      </c>
      <c r="J941" s="89">
        <v>35</v>
      </c>
      <c r="K941" s="89">
        <v>54</v>
      </c>
      <c r="L941" s="89">
        <v>34.156999999999996</v>
      </c>
      <c r="M941" s="89">
        <v>30.695</v>
      </c>
      <c r="N941" s="89">
        <v>0</v>
      </c>
      <c r="O941" s="89">
        <v>0</v>
      </c>
      <c r="P941" s="89">
        <v>50.904000000000003</v>
      </c>
      <c r="Q941" s="89">
        <v>9.7609999999999992</v>
      </c>
      <c r="R941" s="89">
        <v>0</v>
      </c>
      <c r="S941" s="69">
        <f t="shared" si="15"/>
        <v>237.51699999999997</v>
      </c>
      <c r="T941" s="60"/>
      <c r="U941" s="60"/>
      <c r="V941" s="60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</row>
    <row r="942" spans="1:39" x14ac:dyDescent="0.2">
      <c r="A942" s="183" t="s">
        <v>419</v>
      </c>
      <c r="B942" s="88" t="s">
        <v>1050</v>
      </c>
      <c r="C942" s="88" t="s">
        <v>1873</v>
      </c>
      <c r="D942" s="119" t="s">
        <v>509</v>
      </c>
      <c r="E942" s="119" t="s">
        <v>2205</v>
      </c>
      <c r="F942" s="119" t="s">
        <v>1211</v>
      </c>
      <c r="G942" s="89">
        <v>164</v>
      </c>
      <c r="H942" s="89">
        <v>138</v>
      </c>
      <c r="I942" s="89">
        <v>60</v>
      </c>
      <c r="J942" s="89">
        <v>216</v>
      </c>
      <c r="K942" s="89">
        <v>223</v>
      </c>
      <c r="L942" s="89">
        <v>68.323999999999998</v>
      </c>
      <c r="M942" s="89">
        <v>24.82</v>
      </c>
      <c r="N942" s="89">
        <v>84.521000000000001</v>
      </c>
      <c r="O942" s="89">
        <v>77.247</v>
      </c>
      <c r="P942" s="89">
        <v>77.287999999999997</v>
      </c>
      <c r="Q942" s="89">
        <v>78.992999999999995</v>
      </c>
      <c r="R942" s="89">
        <v>79.016999999999996</v>
      </c>
      <c r="S942" s="69">
        <f t="shared" si="15"/>
        <v>1291.21</v>
      </c>
      <c r="T942" s="60"/>
      <c r="U942" s="60"/>
      <c r="V942" s="60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</row>
    <row r="943" spans="1:39" x14ac:dyDescent="0.2">
      <c r="A943" s="183" t="s">
        <v>419</v>
      </c>
      <c r="B943" s="88" t="s">
        <v>1051</v>
      </c>
      <c r="C943" s="88" t="s">
        <v>1873</v>
      </c>
      <c r="D943" s="119" t="s">
        <v>509</v>
      </c>
      <c r="E943" s="119" t="s">
        <v>2205</v>
      </c>
      <c r="F943" s="119" t="s">
        <v>1211</v>
      </c>
      <c r="G943" s="89">
        <v>475</v>
      </c>
      <c r="H943" s="89">
        <v>441</v>
      </c>
      <c r="I943" s="89">
        <v>412</v>
      </c>
      <c r="J943" s="89">
        <v>463</v>
      </c>
      <c r="K943" s="89">
        <v>459</v>
      </c>
      <c r="L943" s="89">
        <v>299.01100000000002</v>
      </c>
      <c r="M943" s="89">
        <v>547.09</v>
      </c>
      <c r="N943" s="89">
        <v>497.67899999999997</v>
      </c>
      <c r="O943" s="89">
        <v>462.89600000000002</v>
      </c>
      <c r="P943" s="89">
        <v>290.78399999999999</v>
      </c>
      <c r="Q943" s="89">
        <v>134.209</v>
      </c>
      <c r="R943" s="89">
        <v>404.84300000000002</v>
      </c>
      <c r="S943" s="69">
        <f t="shared" si="15"/>
        <v>4886.5119999999997</v>
      </c>
      <c r="T943" s="60"/>
      <c r="U943" s="60"/>
      <c r="V943" s="60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</row>
    <row r="944" spans="1:39" x14ac:dyDescent="0.2">
      <c r="A944" s="183" t="s">
        <v>419</v>
      </c>
      <c r="B944" s="88" t="s">
        <v>1052</v>
      </c>
      <c r="C944" s="88" t="s">
        <v>1873</v>
      </c>
      <c r="D944" s="119" t="s">
        <v>509</v>
      </c>
      <c r="E944" s="119" t="s">
        <v>2205</v>
      </c>
      <c r="F944" s="119" t="s">
        <v>1211</v>
      </c>
      <c r="G944" s="89">
        <v>439</v>
      </c>
      <c r="H944" s="89">
        <v>399</v>
      </c>
      <c r="I944" s="89">
        <v>211</v>
      </c>
      <c r="J944" s="89">
        <v>31</v>
      </c>
      <c r="K944" s="89">
        <v>25</v>
      </c>
      <c r="L944" s="89">
        <v>22.837</v>
      </c>
      <c r="M944" s="89">
        <v>16.47</v>
      </c>
      <c r="N944" s="89">
        <v>12.14</v>
      </c>
      <c r="O944" s="89">
        <v>0</v>
      </c>
      <c r="P944" s="89">
        <v>1.2350000000000001</v>
      </c>
      <c r="Q944" s="89">
        <v>0</v>
      </c>
      <c r="R944" s="89">
        <v>0</v>
      </c>
      <c r="S944" s="69">
        <f t="shared" si="15"/>
        <v>1157.682</v>
      </c>
      <c r="T944" s="60"/>
      <c r="U944" s="60"/>
      <c r="V944" s="60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</row>
    <row r="945" spans="1:39" x14ac:dyDescent="0.2">
      <c r="A945" s="183" t="s">
        <v>420</v>
      </c>
      <c r="B945" s="88" t="s">
        <v>1053</v>
      </c>
      <c r="C945" s="88" t="s">
        <v>1873</v>
      </c>
      <c r="D945" s="119" t="s">
        <v>509</v>
      </c>
      <c r="E945" s="119" t="s">
        <v>2205</v>
      </c>
      <c r="F945" s="119" t="s">
        <v>1211</v>
      </c>
      <c r="G945" s="89">
        <v>1062</v>
      </c>
      <c r="H945" s="89">
        <v>859</v>
      </c>
      <c r="I945" s="89">
        <v>945</v>
      </c>
      <c r="J945" s="89">
        <v>968</v>
      </c>
      <c r="K945" s="89">
        <v>1106</v>
      </c>
      <c r="L945" s="89">
        <v>603.697</v>
      </c>
      <c r="M945" s="89">
        <v>508.851</v>
      </c>
      <c r="N945" s="89">
        <v>197.33500000000001</v>
      </c>
      <c r="O945" s="89">
        <v>179.46299999999999</v>
      </c>
      <c r="P945" s="89">
        <v>453.56099999999998</v>
      </c>
      <c r="Q945" s="89">
        <v>399.09300000000002</v>
      </c>
      <c r="R945" s="89">
        <v>394.33499999999998</v>
      </c>
      <c r="S945" s="69">
        <f t="shared" si="15"/>
        <v>7676.3349999999991</v>
      </c>
      <c r="T945" s="60"/>
      <c r="U945" s="60"/>
      <c r="V945" s="60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</row>
    <row r="946" spans="1:39" x14ac:dyDescent="0.2">
      <c r="A946" s="183" t="s">
        <v>22</v>
      </c>
      <c r="B946" s="88" t="s">
        <v>1054</v>
      </c>
      <c r="C946" s="88" t="s">
        <v>522</v>
      </c>
      <c r="D946" s="119" t="s">
        <v>509</v>
      </c>
      <c r="E946" s="119" t="s">
        <v>2205</v>
      </c>
      <c r="F946" s="119" t="s">
        <v>1211</v>
      </c>
      <c r="G946" s="89">
        <v>18718.414000000001</v>
      </c>
      <c r="H946" s="89">
        <v>17357.705999999998</v>
      </c>
      <c r="I946" s="89">
        <v>19652.794000000002</v>
      </c>
      <c r="J946" s="89">
        <v>18243.571</v>
      </c>
      <c r="K946" s="89">
        <v>17799.937999999998</v>
      </c>
      <c r="L946" s="89">
        <v>6962.0879999999997</v>
      </c>
      <c r="M946" s="89">
        <v>5968.39</v>
      </c>
      <c r="N946" s="89">
        <v>11417.624</v>
      </c>
      <c r="O946" s="89">
        <v>17263.276999999998</v>
      </c>
      <c r="P946" s="89">
        <v>13843.752</v>
      </c>
      <c r="Q946" s="89">
        <v>16353.305</v>
      </c>
      <c r="R946" s="89">
        <v>18738.22</v>
      </c>
      <c r="S946" s="69">
        <f t="shared" si="15"/>
        <v>182319.079</v>
      </c>
      <c r="T946" s="60"/>
      <c r="U946" s="60"/>
      <c r="V946" s="60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</row>
    <row r="947" spans="1:39" x14ac:dyDescent="0.2">
      <c r="A947" s="183" t="s">
        <v>1698</v>
      </c>
      <c r="B947" s="88" t="s">
        <v>2198</v>
      </c>
      <c r="C947" s="88" t="s">
        <v>522</v>
      </c>
      <c r="D947" s="119" t="s">
        <v>509</v>
      </c>
      <c r="E947" s="119" t="s">
        <v>2205</v>
      </c>
      <c r="F947" s="119" t="s">
        <v>1211</v>
      </c>
      <c r="G947" s="89"/>
      <c r="H947" s="89"/>
      <c r="I947" s="89"/>
      <c r="J947" s="89">
        <v>0</v>
      </c>
      <c r="K947" s="89">
        <v>0</v>
      </c>
      <c r="L947" s="89">
        <v>0</v>
      </c>
      <c r="M947" s="89">
        <v>0</v>
      </c>
      <c r="N947" s="89">
        <v>0</v>
      </c>
      <c r="O947" s="89">
        <v>0</v>
      </c>
      <c r="P947" s="89">
        <v>0</v>
      </c>
      <c r="Q947" s="89">
        <v>0</v>
      </c>
      <c r="R947" s="89">
        <v>0</v>
      </c>
      <c r="S947" s="69">
        <f t="shared" si="15"/>
        <v>0</v>
      </c>
      <c r="T947" s="60"/>
      <c r="U947" s="60"/>
      <c r="V947" s="60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</row>
    <row r="948" spans="1:39" x14ac:dyDescent="0.2">
      <c r="A948" s="183" t="s">
        <v>25</v>
      </c>
      <c r="B948" s="88" t="s">
        <v>1055</v>
      </c>
      <c r="C948" s="88" t="s">
        <v>522</v>
      </c>
      <c r="D948" s="119" t="s">
        <v>509</v>
      </c>
      <c r="E948" s="119" t="s">
        <v>2205</v>
      </c>
      <c r="F948" s="119" t="s">
        <v>1211</v>
      </c>
      <c r="G948" s="89">
        <v>0</v>
      </c>
      <c r="H948" s="89">
        <v>0</v>
      </c>
      <c r="I948" s="89">
        <v>0</v>
      </c>
      <c r="J948" s="89">
        <v>0</v>
      </c>
      <c r="K948" s="89">
        <v>0</v>
      </c>
      <c r="L948" s="89">
        <v>0</v>
      </c>
      <c r="M948" s="89">
        <v>0</v>
      </c>
      <c r="N948" s="89">
        <v>0</v>
      </c>
      <c r="O948" s="89">
        <v>0</v>
      </c>
      <c r="P948" s="89">
        <v>0</v>
      </c>
      <c r="Q948" s="89">
        <v>0</v>
      </c>
      <c r="R948" s="89">
        <v>0</v>
      </c>
      <c r="S948" s="69">
        <f t="shared" si="15"/>
        <v>0</v>
      </c>
      <c r="T948" s="60"/>
      <c r="U948" s="60"/>
      <c r="V948" s="60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</row>
    <row r="949" spans="1:39" x14ac:dyDescent="0.2">
      <c r="A949" s="183" t="s">
        <v>27</v>
      </c>
      <c r="B949" s="88" t="s">
        <v>1056</v>
      </c>
      <c r="C949" s="88" t="s">
        <v>522</v>
      </c>
      <c r="D949" s="119" t="s">
        <v>509</v>
      </c>
      <c r="E949" s="119" t="s">
        <v>2205</v>
      </c>
      <c r="F949" s="119" t="s">
        <v>1211</v>
      </c>
      <c r="G949" s="89">
        <v>4898.1670000000004</v>
      </c>
      <c r="H949" s="89">
        <v>4515.1270000000004</v>
      </c>
      <c r="I949" s="89">
        <v>4764.2150000000001</v>
      </c>
      <c r="J949" s="89">
        <v>42.759</v>
      </c>
      <c r="K949" s="89">
        <v>4133.95</v>
      </c>
      <c r="L949" s="89">
        <v>4744.0119999999997</v>
      </c>
      <c r="M949" s="89">
        <v>4434.5940000000001</v>
      </c>
      <c r="N949" s="89">
        <v>5114.4840000000004</v>
      </c>
      <c r="O949" s="89">
        <v>4458.6909999999998</v>
      </c>
      <c r="P949" s="89">
        <v>4765.7510000000002</v>
      </c>
      <c r="Q949" s="89">
        <v>4352.16</v>
      </c>
      <c r="R949" s="89">
        <v>4490.4080000000004</v>
      </c>
      <c r="S949" s="69">
        <f t="shared" si="15"/>
        <v>50714.318000000007</v>
      </c>
      <c r="T949" s="60"/>
      <c r="U949" s="60"/>
      <c r="V949" s="60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</row>
    <row r="950" spans="1:39" x14ac:dyDescent="0.2">
      <c r="A950" s="183" t="s">
        <v>34</v>
      </c>
      <c r="B950" s="88" t="s">
        <v>1406</v>
      </c>
      <c r="C950" s="88" t="s">
        <v>1513</v>
      </c>
      <c r="D950" s="119" t="s">
        <v>1530</v>
      </c>
      <c r="E950" s="119" t="s">
        <v>2205</v>
      </c>
      <c r="F950" s="119" t="s">
        <v>1211</v>
      </c>
      <c r="G950" s="89">
        <v>10013.425999999999</v>
      </c>
      <c r="H950" s="89">
        <v>10003.766</v>
      </c>
      <c r="I950" s="89">
        <v>11422.627</v>
      </c>
      <c r="J950" s="89">
        <v>11800.895</v>
      </c>
      <c r="K950" s="89">
        <v>12066.499</v>
      </c>
      <c r="L950" s="89">
        <v>11622.234</v>
      </c>
      <c r="M950" s="89">
        <v>12459.769</v>
      </c>
      <c r="N950" s="89">
        <v>5608.9049999999997</v>
      </c>
      <c r="O950" s="89">
        <v>8114.7849999999999</v>
      </c>
      <c r="P950" s="89">
        <v>9383.5849999999991</v>
      </c>
      <c r="Q950" s="89">
        <v>10753.794</v>
      </c>
      <c r="R950" s="89">
        <v>10974.52</v>
      </c>
      <c r="S950" s="69">
        <f t="shared" si="15"/>
        <v>124224.80500000001</v>
      </c>
      <c r="T950" s="60"/>
      <c r="U950" s="60"/>
      <c r="V950" s="60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</row>
    <row r="951" spans="1:39" x14ac:dyDescent="0.2">
      <c r="A951" s="183" t="s">
        <v>35</v>
      </c>
      <c r="B951" s="88" t="s">
        <v>1407</v>
      </c>
      <c r="C951" s="88" t="s">
        <v>1513</v>
      </c>
      <c r="D951" s="119" t="s">
        <v>1530</v>
      </c>
      <c r="E951" s="119" t="s">
        <v>2205</v>
      </c>
      <c r="F951" s="119" t="s">
        <v>1211</v>
      </c>
      <c r="G951" s="89">
        <v>0</v>
      </c>
      <c r="H951" s="89">
        <v>0</v>
      </c>
      <c r="I951" s="89">
        <v>0</v>
      </c>
      <c r="J951" s="89">
        <v>0</v>
      </c>
      <c r="K951" s="89">
        <v>0</v>
      </c>
      <c r="L951" s="89">
        <v>0</v>
      </c>
      <c r="M951" s="89">
        <v>0</v>
      </c>
      <c r="N951" s="89">
        <v>0</v>
      </c>
      <c r="O951" s="89">
        <v>0</v>
      </c>
      <c r="P951" s="89">
        <v>0</v>
      </c>
      <c r="Q951" s="89">
        <v>0</v>
      </c>
      <c r="R951" s="89">
        <v>0</v>
      </c>
      <c r="S951" s="69">
        <f t="shared" si="15"/>
        <v>0</v>
      </c>
      <c r="T951" s="60"/>
      <c r="U951" s="60"/>
      <c r="V951" s="60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</row>
    <row r="952" spans="1:39" x14ac:dyDescent="0.2">
      <c r="A952" s="183" t="s">
        <v>35</v>
      </c>
      <c r="B952" s="88" t="s">
        <v>1408</v>
      </c>
      <c r="C952" s="88" t="s">
        <v>1513</v>
      </c>
      <c r="D952" s="119" t="s">
        <v>1530</v>
      </c>
      <c r="E952" s="119" t="s">
        <v>2205</v>
      </c>
      <c r="F952" s="119" t="s">
        <v>1211</v>
      </c>
      <c r="G952" s="89">
        <v>1713.585</v>
      </c>
      <c r="H952" s="89">
        <v>2119.4209999999998</v>
      </c>
      <c r="I952" s="89">
        <v>2057.1680000000001</v>
      </c>
      <c r="J952" s="89">
        <v>428.42599999999999</v>
      </c>
      <c r="K952" s="89">
        <v>770.60500000000002</v>
      </c>
      <c r="L952" s="89">
        <v>1437.6420000000001</v>
      </c>
      <c r="M952" s="89">
        <v>2062.2759999999998</v>
      </c>
      <c r="N952" s="89">
        <v>700.86099999999999</v>
      </c>
      <c r="O952" s="89">
        <v>1080.2850000000001</v>
      </c>
      <c r="P952" s="89">
        <v>2146.768</v>
      </c>
      <c r="Q952" s="89">
        <v>2176.52</v>
      </c>
      <c r="R952" s="89">
        <v>2218.9380000000001</v>
      </c>
      <c r="S952" s="69">
        <f t="shared" si="15"/>
        <v>18912.495000000003</v>
      </c>
      <c r="T952" s="60"/>
      <c r="U952" s="60"/>
      <c r="V952" s="60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</row>
    <row r="953" spans="1:39" x14ac:dyDescent="0.2">
      <c r="A953" s="183" t="s">
        <v>35</v>
      </c>
      <c r="B953" s="88" t="s">
        <v>1409</v>
      </c>
      <c r="C953" s="88" t="s">
        <v>1513</v>
      </c>
      <c r="D953" s="119" t="s">
        <v>1530</v>
      </c>
      <c r="E953" s="119" t="s">
        <v>2205</v>
      </c>
      <c r="F953" s="119" t="s">
        <v>1211</v>
      </c>
      <c r="G953" s="89">
        <v>0</v>
      </c>
      <c r="H953" s="89">
        <v>0</v>
      </c>
      <c r="I953" s="89">
        <v>0</v>
      </c>
      <c r="J953" s="89">
        <v>0</v>
      </c>
      <c r="K953" s="89">
        <v>0</v>
      </c>
      <c r="L953" s="89">
        <v>0</v>
      </c>
      <c r="M953" s="89">
        <v>0</v>
      </c>
      <c r="N953" s="89">
        <v>0</v>
      </c>
      <c r="O953" s="89">
        <v>0</v>
      </c>
      <c r="P953" s="89">
        <v>0</v>
      </c>
      <c r="Q953" s="89">
        <v>0</v>
      </c>
      <c r="R953" s="89">
        <v>0</v>
      </c>
      <c r="S953" s="69">
        <f t="shared" si="15"/>
        <v>0</v>
      </c>
      <c r="T953" s="60"/>
      <c r="U953" s="60"/>
      <c r="V953" s="60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</row>
    <row r="954" spans="1:39" x14ac:dyDescent="0.2">
      <c r="A954" s="183" t="s">
        <v>35</v>
      </c>
      <c r="B954" s="88" t="s">
        <v>1549</v>
      </c>
      <c r="C954" s="88" t="s">
        <v>1513</v>
      </c>
      <c r="D954" s="119" t="s">
        <v>1530</v>
      </c>
      <c r="E954" s="119" t="s">
        <v>2205</v>
      </c>
      <c r="F954" s="119" t="s">
        <v>1211</v>
      </c>
      <c r="G954" s="89">
        <v>0</v>
      </c>
      <c r="H954" s="89">
        <v>0</v>
      </c>
      <c r="I954" s="89">
        <v>0</v>
      </c>
      <c r="J954" s="89">
        <v>0</v>
      </c>
      <c r="K954" s="89">
        <v>0</v>
      </c>
      <c r="L954" s="89">
        <v>0</v>
      </c>
      <c r="M954" s="89">
        <v>0</v>
      </c>
      <c r="N954" s="89">
        <v>0</v>
      </c>
      <c r="O954" s="89">
        <v>0</v>
      </c>
      <c r="P954" s="89">
        <v>0</v>
      </c>
      <c r="Q954" s="89">
        <v>0</v>
      </c>
      <c r="R954" s="89">
        <v>0</v>
      </c>
      <c r="S954" s="69">
        <f t="shared" si="15"/>
        <v>0</v>
      </c>
      <c r="T954" s="60"/>
      <c r="U954" s="60"/>
      <c r="V954" s="60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</row>
    <row r="955" spans="1:39" x14ac:dyDescent="0.2">
      <c r="A955" s="183" t="s">
        <v>35</v>
      </c>
      <c r="B955" s="88" t="s">
        <v>1410</v>
      </c>
      <c r="C955" s="88" t="s">
        <v>1513</v>
      </c>
      <c r="D955" s="119" t="s">
        <v>1530</v>
      </c>
      <c r="E955" s="119" t="s">
        <v>2205</v>
      </c>
      <c r="F955" s="119" t="s">
        <v>1211</v>
      </c>
      <c r="G955" s="89">
        <v>3174.018</v>
      </c>
      <c r="H955" s="89">
        <v>3184.3879999999999</v>
      </c>
      <c r="I955" s="89">
        <v>3263.2539999999999</v>
      </c>
      <c r="J955" s="89">
        <v>3284.8</v>
      </c>
      <c r="K955" s="89">
        <v>3115.8980000000001</v>
      </c>
      <c r="L955" s="89">
        <v>2436.6439999999998</v>
      </c>
      <c r="M955" s="89">
        <v>3076.92</v>
      </c>
      <c r="N955" s="89">
        <v>1262.4970000000001</v>
      </c>
      <c r="O955" s="89">
        <v>2233.8069999999998</v>
      </c>
      <c r="P955" s="89">
        <v>2999.5650000000001</v>
      </c>
      <c r="Q955" s="89">
        <v>3376.3209999999999</v>
      </c>
      <c r="R955" s="89">
        <v>2794.8139999999999</v>
      </c>
      <c r="S955" s="69">
        <f t="shared" si="15"/>
        <v>34202.925999999999</v>
      </c>
      <c r="T955" s="60"/>
      <c r="U955" s="60"/>
      <c r="V955" s="60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</row>
    <row r="956" spans="1:39" x14ac:dyDescent="0.2">
      <c r="A956" s="183" t="s">
        <v>35</v>
      </c>
      <c r="B956" s="88" t="s">
        <v>1411</v>
      </c>
      <c r="C956" s="88" t="s">
        <v>1513</v>
      </c>
      <c r="D956" s="119" t="s">
        <v>1530</v>
      </c>
      <c r="E956" s="119" t="s">
        <v>2205</v>
      </c>
      <c r="F956" s="119" t="s">
        <v>1211</v>
      </c>
      <c r="G956" s="89">
        <v>246.81</v>
      </c>
      <c r="H956" s="89">
        <v>276.82</v>
      </c>
      <c r="I956" s="89">
        <v>544.03700000000003</v>
      </c>
      <c r="J956" s="89">
        <v>391.40300000000002</v>
      </c>
      <c r="K956" s="89">
        <v>259.77800000000002</v>
      </c>
      <c r="L956" s="89">
        <v>279.66500000000002</v>
      </c>
      <c r="M956" s="89">
        <v>308.32</v>
      </c>
      <c r="N956" s="89">
        <v>114.09</v>
      </c>
      <c r="O956" s="89">
        <v>582.34</v>
      </c>
      <c r="P956" s="89">
        <v>1107.6489999999999</v>
      </c>
      <c r="Q956" s="89">
        <v>496.15499999999997</v>
      </c>
      <c r="R956" s="89">
        <v>6.4180000000000001</v>
      </c>
      <c r="S956" s="69">
        <f t="shared" si="15"/>
        <v>4613.4849999999997</v>
      </c>
      <c r="T956" s="60"/>
      <c r="U956" s="60"/>
      <c r="V956" s="60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</row>
    <row r="957" spans="1:39" x14ac:dyDescent="0.2">
      <c r="A957" s="183" t="s">
        <v>35</v>
      </c>
      <c r="B957" s="88" t="s">
        <v>1550</v>
      </c>
      <c r="C957" s="88" t="s">
        <v>1513</v>
      </c>
      <c r="D957" s="119" t="s">
        <v>1530</v>
      </c>
      <c r="E957" s="119" t="s">
        <v>2205</v>
      </c>
      <c r="F957" s="119" t="s">
        <v>1211</v>
      </c>
      <c r="G957" s="89">
        <v>4272.4750000000004</v>
      </c>
      <c r="H957" s="89">
        <v>4903.3310000000001</v>
      </c>
      <c r="I957" s="89">
        <v>4875.625</v>
      </c>
      <c r="J957" s="89">
        <v>4483.03</v>
      </c>
      <c r="K957" s="89">
        <v>4605.0140000000001</v>
      </c>
      <c r="L957" s="89">
        <v>3804.8049999999998</v>
      </c>
      <c r="M957" s="89">
        <v>3827.4479999999999</v>
      </c>
      <c r="N957" s="89">
        <v>2762.0569999999998</v>
      </c>
      <c r="O957" s="89">
        <v>2726.38</v>
      </c>
      <c r="P957" s="89">
        <v>0</v>
      </c>
      <c r="Q957" s="89">
        <v>1258.8579999999999</v>
      </c>
      <c r="R957" s="89">
        <v>4758.7120000000004</v>
      </c>
      <c r="S957" s="69">
        <f t="shared" si="15"/>
        <v>42277.734999999993</v>
      </c>
      <c r="T957" s="60"/>
      <c r="U957" s="60"/>
      <c r="V957" s="60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</row>
    <row r="958" spans="1:39" x14ac:dyDescent="0.2">
      <c r="A958" s="183" t="s">
        <v>35</v>
      </c>
      <c r="B958" s="88" t="s">
        <v>1412</v>
      </c>
      <c r="C958" s="88" t="s">
        <v>1513</v>
      </c>
      <c r="D958" s="119" t="s">
        <v>1530</v>
      </c>
      <c r="E958" s="119" t="s">
        <v>2205</v>
      </c>
      <c r="F958" s="119" t="s">
        <v>1211</v>
      </c>
      <c r="G958" s="89">
        <v>0</v>
      </c>
      <c r="H958" s="89">
        <v>0</v>
      </c>
      <c r="I958" s="89">
        <v>0</v>
      </c>
      <c r="J958" s="89">
        <v>0</v>
      </c>
      <c r="K958" s="89">
        <v>0</v>
      </c>
      <c r="L958" s="89">
        <v>0</v>
      </c>
      <c r="M958" s="89">
        <v>0</v>
      </c>
      <c r="N958" s="89">
        <v>0</v>
      </c>
      <c r="O958" s="89">
        <v>0</v>
      </c>
      <c r="P958" s="89">
        <v>0</v>
      </c>
      <c r="Q958" s="89">
        <v>0</v>
      </c>
      <c r="R958" s="89">
        <v>0</v>
      </c>
      <c r="S958" s="69">
        <f t="shared" si="15"/>
        <v>0</v>
      </c>
      <c r="T958" s="60"/>
      <c r="U958" s="60"/>
      <c r="V958" s="60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</row>
    <row r="959" spans="1:39" x14ac:dyDescent="0.2">
      <c r="A959" s="183" t="s">
        <v>35</v>
      </c>
      <c r="B959" s="88" t="s">
        <v>1413</v>
      </c>
      <c r="C959" s="88" t="s">
        <v>1513</v>
      </c>
      <c r="D959" s="119" t="s">
        <v>1530</v>
      </c>
      <c r="E959" s="119" t="s">
        <v>2205</v>
      </c>
      <c r="F959" s="119" t="s">
        <v>1211</v>
      </c>
      <c r="G959" s="89">
        <v>0</v>
      </c>
      <c r="H959" s="89">
        <v>0</v>
      </c>
      <c r="I959" s="89">
        <v>0</v>
      </c>
      <c r="J959" s="89">
        <v>0</v>
      </c>
      <c r="K959" s="89">
        <v>0</v>
      </c>
      <c r="L959" s="89">
        <v>0</v>
      </c>
      <c r="M959" s="89">
        <v>0</v>
      </c>
      <c r="N959" s="89">
        <v>0</v>
      </c>
      <c r="O959" s="89">
        <v>0</v>
      </c>
      <c r="P959" s="89">
        <v>0</v>
      </c>
      <c r="Q959" s="89">
        <v>0</v>
      </c>
      <c r="R959" s="89">
        <v>0</v>
      </c>
      <c r="S959" s="69">
        <f t="shared" si="15"/>
        <v>0</v>
      </c>
      <c r="T959" s="60"/>
      <c r="U959" s="60"/>
      <c r="V959" s="60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</row>
    <row r="960" spans="1:39" x14ac:dyDescent="0.2">
      <c r="A960" s="183" t="s">
        <v>36</v>
      </c>
      <c r="B960" s="88" t="s">
        <v>1551</v>
      </c>
      <c r="C960" s="88" t="s">
        <v>1513</v>
      </c>
      <c r="D960" s="119" t="s">
        <v>1530</v>
      </c>
      <c r="E960" s="119" t="s">
        <v>2205</v>
      </c>
      <c r="F960" s="119" t="s">
        <v>1211</v>
      </c>
      <c r="G960" s="89">
        <v>2.2770000000000001</v>
      </c>
      <c r="H960" s="89">
        <v>14.396000000000001</v>
      </c>
      <c r="I960" s="89">
        <v>15.454000000000001</v>
      </c>
      <c r="J960" s="89">
        <v>0</v>
      </c>
      <c r="K960" s="89">
        <v>2.3239999999999998</v>
      </c>
      <c r="L960" s="89">
        <v>18.32</v>
      </c>
      <c r="M960" s="89">
        <v>0</v>
      </c>
      <c r="N960" s="89">
        <v>0</v>
      </c>
      <c r="O960" s="89">
        <v>2.5950000000000002</v>
      </c>
      <c r="P960" s="89">
        <v>0</v>
      </c>
      <c r="Q960" s="89">
        <v>21.57</v>
      </c>
      <c r="R960" s="89">
        <v>579.07299999999998</v>
      </c>
      <c r="S960" s="69">
        <f t="shared" si="15"/>
        <v>656.00900000000001</v>
      </c>
      <c r="T960" s="60"/>
      <c r="U960" s="60"/>
      <c r="V960" s="60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</row>
    <row r="961" spans="1:39" x14ac:dyDescent="0.2">
      <c r="A961" s="183" t="s">
        <v>36</v>
      </c>
      <c r="B961" s="88" t="s">
        <v>1552</v>
      </c>
      <c r="C961" s="88" t="s">
        <v>1513</v>
      </c>
      <c r="D961" s="119" t="s">
        <v>1530</v>
      </c>
      <c r="E961" s="119" t="s">
        <v>2205</v>
      </c>
      <c r="F961" s="119" t="s">
        <v>1211</v>
      </c>
      <c r="G961" s="89">
        <v>1040.998</v>
      </c>
      <c r="H961" s="89">
        <v>147.76400000000001</v>
      </c>
      <c r="I961" s="89">
        <v>1025.7860000000001</v>
      </c>
      <c r="J961" s="89">
        <v>1605.3789999999999</v>
      </c>
      <c r="K961" s="89">
        <v>1453.5609999999999</v>
      </c>
      <c r="L961" s="89">
        <v>912.13</v>
      </c>
      <c r="M961" s="89">
        <v>1270.3530000000001</v>
      </c>
      <c r="N961" s="89">
        <v>545.66600000000005</v>
      </c>
      <c r="O961" s="89">
        <v>68.069000000000003</v>
      </c>
      <c r="P961" s="89">
        <v>357.14699999999999</v>
      </c>
      <c r="Q961" s="89">
        <v>255.667</v>
      </c>
      <c r="R961" s="89">
        <v>1101.73</v>
      </c>
      <c r="S961" s="69">
        <f t="shared" si="15"/>
        <v>9784.25</v>
      </c>
      <c r="T961" s="60"/>
      <c r="U961" s="60"/>
      <c r="V961" s="60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</row>
    <row r="962" spans="1:39" x14ac:dyDescent="0.2">
      <c r="A962" s="183" t="s">
        <v>2159</v>
      </c>
      <c r="B962" s="88" t="s">
        <v>1863</v>
      </c>
      <c r="C962" s="88" t="s">
        <v>1531</v>
      </c>
      <c r="D962" s="119" t="s">
        <v>1530</v>
      </c>
      <c r="E962" s="119" t="s">
        <v>2205</v>
      </c>
      <c r="F962" s="119" t="s">
        <v>1211</v>
      </c>
      <c r="G962" s="89">
        <v>4888</v>
      </c>
      <c r="H962" s="89">
        <v>5146</v>
      </c>
      <c r="I962" s="89">
        <v>6081</v>
      </c>
      <c r="J962" s="89">
        <v>5732</v>
      </c>
      <c r="K962" s="89">
        <v>5670</v>
      </c>
      <c r="L962" s="89">
        <v>6802</v>
      </c>
      <c r="M962" s="89">
        <v>7332</v>
      </c>
      <c r="N962" s="89">
        <v>6749</v>
      </c>
      <c r="O962" s="89">
        <v>4404</v>
      </c>
      <c r="P962" s="89">
        <v>7686</v>
      </c>
      <c r="Q962" s="89">
        <v>7376</v>
      </c>
      <c r="R962" s="89">
        <v>7376</v>
      </c>
      <c r="S962" s="69">
        <f t="shared" si="15"/>
        <v>75242</v>
      </c>
      <c r="T962" s="60"/>
      <c r="U962" s="60"/>
      <c r="V962" s="60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</row>
    <row r="963" spans="1:39" x14ac:dyDescent="0.2">
      <c r="A963" s="183" t="s">
        <v>2159</v>
      </c>
      <c r="B963" s="88" t="s">
        <v>1864</v>
      </c>
      <c r="C963" s="88" t="s">
        <v>1531</v>
      </c>
      <c r="D963" s="119" t="s">
        <v>1530</v>
      </c>
      <c r="E963" s="119" t="s">
        <v>2205</v>
      </c>
      <c r="F963" s="119" t="s">
        <v>1211</v>
      </c>
      <c r="G963" s="89">
        <v>4720</v>
      </c>
      <c r="H963" s="89">
        <v>4331</v>
      </c>
      <c r="I963" s="89">
        <v>3046</v>
      </c>
      <c r="J963" s="89">
        <v>3110</v>
      </c>
      <c r="K963" s="89">
        <v>3518</v>
      </c>
      <c r="L963" s="89">
        <v>2375</v>
      </c>
      <c r="M963" s="89">
        <v>2566</v>
      </c>
      <c r="N963" s="89">
        <v>1868</v>
      </c>
      <c r="O963" s="89">
        <v>2100</v>
      </c>
      <c r="P963" s="89">
        <v>1373</v>
      </c>
      <c r="Q963" s="89">
        <v>1857</v>
      </c>
      <c r="R963" s="89">
        <v>1857</v>
      </c>
      <c r="S963" s="69">
        <f t="shared" si="15"/>
        <v>32721</v>
      </c>
      <c r="T963" s="60"/>
      <c r="U963" s="60"/>
      <c r="V963" s="60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</row>
    <row r="964" spans="1:39" x14ac:dyDescent="0.2">
      <c r="A964" s="183" t="s">
        <v>2159</v>
      </c>
      <c r="B964" s="88" t="s">
        <v>1865</v>
      </c>
      <c r="C964" s="88" t="s">
        <v>1531</v>
      </c>
      <c r="D964" s="119" t="s">
        <v>1530</v>
      </c>
      <c r="E964" s="119" t="s">
        <v>2205</v>
      </c>
      <c r="F964" s="119" t="s">
        <v>1211</v>
      </c>
      <c r="G964" s="89">
        <v>776</v>
      </c>
      <c r="H964" s="89">
        <v>1320</v>
      </c>
      <c r="I964" s="89">
        <v>1194</v>
      </c>
      <c r="J964" s="89">
        <v>1216</v>
      </c>
      <c r="K964" s="89">
        <v>1443</v>
      </c>
      <c r="L964" s="89">
        <v>1583</v>
      </c>
      <c r="M964" s="89">
        <v>1466</v>
      </c>
      <c r="N964" s="89">
        <v>1603</v>
      </c>
      <c r="O964" s="89">
        <v>1084</v>
      </c>
      <c r="P964" s="89">
        <v>1845</v>
      </c>
      <c r="Q964" s="89">
        <v>1127</v>
      </c>
      <c r="R964" s="89">
        <v>1127</v>
      </c>
      <c r="S964" s="69">
        <f t="shared" si="15"/>
        <v>15784</v>
      </c>
      <c r="T964" s="60"/>
      <c r="U964" s="60"/>
      <c r="V964" s="60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</row>
    <row r="965" spans="1:39" x14ac:dyDescent="0.2">
      <c r="A965" s="183" t="s">
        <v>42</v>
      </c>
      <c r="B965" s="88" t="s">
        <v>1414</v>
      </c>
      <c r="C965" s="88" t="s">
        <v>1513</v>
      </c>
      <c r="D965" s="119" t="s">
        <v>1530</v>
      </c>
      <c r="E965" s="119" t="s">
        <v>2205</v>
      </c>
      <c r="F965" s="119" t="s">
        <v>1211</v>
      </c>
      <c r="G965" s="89">
        <v>3108.3139999999999</v>
      </c>
      <c r="H965" s="89">
        <v>2669.2159999999999</v>
      </c>
      <c r="I965" s="89">
        <v>3348.933</v>
      </c>
      <c r="J965" s="89">
        <v>2725.924</v>
      </c>
      <c r="K965" s="89">
        <v>2601.8780000000002</v>
      </c>
      <c r="L965" s="89">
        <v>1207.5899999999999</v>
      </c>
      <c r="M965" s="89">
        <v>3058.2559999999999</v>
      </c>
      <c r="N965" s="89">
        <v>1929.1980000000001</v>
      </c>
      <c r="O965" s="89">
        <v>1272.7739999999999</v>
      </c>
      <c r="P965" s="89">
        <v>3147.7379999999998</v>
      </c>
      <c r="Q965" s="89">
        <v>2629.826</v>
      </c>
      <c r="R965" s="89">
        <v>2519.1210000000001</v>
      </c>
      <c r="S965" s="69">
        <f t="shared" si="15"/>
        <v>30218.768000000004</v>
      </c>
      <c r="T965" s="60"/>
      <c r="U965" s="60"/>
      <c r="V965" s="60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</row>
    <row r="966" spans="1:39" x14ac:dyDescent="0.2">
      <c r="A966" s="183" t="s">
        <v>42</v>
      </c>
      <c r="B966" s="88" t="s">
        <v>1415</v>
      </c>
      <c r="C966" s="88" t="s">
        <v>1513</v>
      </c>
      <c r="D966" s="119" t="s">
        <v>1530</v>
      </c>
      <c r="E966" s="119" t="s">
        <v>2205</v>
      </c>
      <c r="F966" s="119" t="s">
        <v>1211</v>
      </c>
      <c r="G966" s="89">
        <v>361.84100000000001</v>
      </c>
      <c r="H966" s="89">
        <v>1615.3</v>
      </c>
      <c r="I966" s="89">
        <v>1850.59</v>
      </c>
      <c r="J966" s="89">
        <v>1563.626</v>
      </c>
      <c r="K966" s="89">
        <v>1601.8820000000001</v>
      </c>
      <c r="L966" s="89">
        <v>989.548</v>
      </c>
      <c r="M966" s="89">
        <v>1367.7739999999999</v>
      </c>
      <c r="N966" s="89">
        <v>1167.1079999999999</v>
      </c>
      <c r="O966" s="89">
        <v>557.20399999999995</v>
      </c>
      <c r="P966" s="89">
        <v>1695.239</v>
      </c>
      <c r="Q966" s="89">
        <v>1583.6369999999999</v>
      </c>
      <c r="R966" s="89">
        <v>1467.481</v>
      </c>
      <c r="S966" s="69">
        <f t="shared" si="15"/>
        <v>15821.23</v>
      </c>
      <c r="T966" s="60"/>
      <c r="U966" s="60"/>
      <c r="V966" s="60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</row>
    <row r="967" spans="1:39" x14ac:dyDescent="0.2">
      <c r="A967" s="183" t="s">
        <v>43</v>
      </c>
      <c r="B967" s="88" t="s">
        <v>1416</v>
      </c>
      <c r="C967" s="88" t="s">
        <v>1513</v>
      </c>
      <c r="D967" s="119" t="s">
        <v>1530</v>
      </c>
      <c r="E967" s="119" t="s">
        <v>2205</v>
      </c>
      <c r="F967" s="119" t="s">
        <v>1211</v>
      </c>
      <c r="G967" s="89">
        <v>0</v>
      </c>
      <c r="H967" s="89">
        <v>0</v>
      </c>
      <c r="I967" s="89">
        <v>0</v>
      </c>
      <c r="J967" s="89">
        <v>0</v>
      </c>
      <c r="K967" s="89">
        <v>0</v>
      </c>
      <c r="L967" s="89">
        <v>0</v>
      </c>
      <c r="M967" s="89">
        <v>0</v>
      </c>
      <c r="N967" s="89">
        <v>0</v>
      </c>
      <c r="O967" s="89">
        <v>0</v>
      </c>
      <c r="P967" s="89">
        <v>0</v>
      </c>
      <c r="Q967" s="89">
        <v>0</v>
      </c>
      <c r="R967" s="89">
        <v>0</v>
      </c>
      <c r="S967" s="69">
        <f t="shared" si="15"/>
        <v>0</v>
      </c>
      <c r="T967" s="60"/>
      <c r="U967" s="60"/>
      <c r="V967" s="60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</row>
    <row r="968" spans="1:39" x14ac:dyDescent="0.2">
      <c r="A968" s="183" t="s">
        <v>50</v>
      </c>
      <c r="B968" s="88" t="s">
        <v>1553</v>
      </c>
      <c r="C968" s="88" t="s">
        <v>1554</v>
      </c>
      <c r="D968" s="119" t="s">
        <v>1530</v>
      </c>
      <c r="E968" s="119" t="s">
        <v>2205</v>
      </c>
      <c r="F968" s="119" t="s">
        <v>1211</v>
      </c>
      <c r="G968" s="89">
        <v>4661.9669999999996</v>
      </c>
      <c r="H968" s="89">
        <v>7383.0780000000004</v>
      </c>
      <c r="I968" s="89">
        <v>8178.5810000000001</v>
      </c>
      <c r="J968" s="89">
        <v>2744.4609999999998</v>
      </c>
      <c r="K968" s="89">
        <v>2087.1689999999999</v>
      </c>
      <c r="L968" s="89">
        <v>1679.4829999999999</v>
      </c>
      <c r="M968" s="89">
        <v>6400.5150000000003</v>
      </c>
      <c r="N968" s="89">
        <v>7566.9520000000002</v>
      </c>
      <c r="O968" s="89">
        <v>7493.4889999999996</v>
      </c>
      <c r="P968" s="89">
        <v>8127.3620000000001</v>
      </c>
      <c r="Q968" s="89">
        <v>6957.7820000000002</v>
      </c>
      <c r="R968" s="89">
        <v>8630.2000000000007</v>
      </c>
      <c r="S968" s="69">
        <f t="shared" si="15"/>
        <v>71911.039000000004</v>
      </c>
      <c r="T968" s="60"/>
      <c r="U968" s="60"/>
      <c r="V968" s="60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</row>
    <row r="969" spans="1:39" x14ac:dyDescent="0.2">
      <c r="A969" s="183" t="s">
        <v>50</v>
      </c>
      <c r="B969" s="88" t="s">
        <v>1555</v>
      </c>
      <c r="C969" s="88" t="s">
        <v>1554</v>
      </c>
      <c r="D969" s="119" t="s">
        <v>1530</v>
      </c>
      <c r="E969" s="119" t="s">
        <v>2205</v>
      </c>
      <c r="F969" s="119" t="s">
        <v>1211</v>
      </c>
      <c r="G969" s="89">
        <v>2290.663</v>
      </c>
      <c r="H969" s="89">
        <v>3166.3609999999999</v>
      </c>
      <c r="I969" s="89">
        <v>1990.519</v>
      </c>
      <c r="J969" s="89">
        <v>2156.4490000000001</v>
      </c>
      <c r="K969" s="89">
        <v>2195.8110000000001</v>
      </c>
      <c r="L969" s="89">
        <v>3.617</v>
      </c>
      <c r="M969" s="89">
        <v>885.48500000000001</v>
      </c>
      <c r="N969" s="89">
        <v>488.34800000000001</v>
      </c>
      <c r="O969" s="89">
        <v>99.210999999999999</v>
      </c>
      <c r="P969" s="89">
        <v>581.84799999999996</v>
      </c>
      <c r="Q969" s="89">
        <v>841.58799999999997</v>
      </c>
      <c r="R969" s="89">
        <v>1376.87</v>
      </c>
      <c r="S969" s="69">
        <f t="shared" si="15"/>
        <v>16076.77</v>
      </c>
      <c r="T969" s="60"/>
      <c r="U969" s="60"/>
      <c r="V969" s="60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</row>
    <row r="970" spans="1:39" x14ac:dyDescent="0.2">
      <c r="A970" s="183" t="s">
        <v>44</v>
      </c>
      <c r="B970" s="88" t="s">
        <v>1556</v>
      </c>
      <c r="C970" s="88" t="s">
        <v>1554</v>
      </c>
      <c r="D970" s="119" t="s">
        <v>1530</v>
      </c>
      <c r="E970" s="119" t="s">
        <v>2205</v>
      </c>
      <c r="F970" s="119" t="s">
        <v>1211</v>
      </c>
      <c r="G970" s="89">
        <v>0</v>
      </c>
      <c r="H970" s="89">
        <v>0</v>
      </c>
      <c r="I970" s="89">
        <v>0</v>
      </c>
      <c r="J970" s="89">
        <v>0</v>
      </c>
      <c r="K970" s="89">
        <v>0</v>
      </c>
      <c r="L970" s="89">
        <v>0</v>
      </c>
      <c r="M970" s="89">
        <v>0</v>
      </c>
      <c r="N970" s="89">
        <v>0</v>
      </c>
      <c r="O970" s="89">
        <v>0</v>
      </c>
      <c r="P970" s="89">
        <v>0</v>
      </c>
      <c r="Q970" s="89">
        <v>0</v>
      </c>
      <c r="R970" s="89">
        <v>0</v>
      </c>
      <c r="S970" s="69">
        <f t="shared" ref="S970:S1033" si="16">SUM(G970:R970)</f>
        <v>0</v>
      </c>
      <c r="T970" s="60"/>
      <c r="U970" s="60"/>
      <c r="V970" s="60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</row>
    <row r="971" spans="1:39" x14ac:dyDescent="0.2">
      <c r="A971" s="183" t="s">
        <v>45</v>
      </c>
      <c r="B971" s="88" t="s">
        <v>1557</v>
      </c>
      <c r="C971" s="88" t="s">
        <v>1554</v>
      </c>
      <c r="D971" s="119" t="s">
        <v>1530</v>
      </c>
      <c r="E971" s="119" t="s">
        <v>2205</v>
      </c>
      <c r="F971" s="119" t="s">
        <v>1211</v>
      </c>
      <c r="G971" s="89">
        <v>4634.7179999999998</v>
      </c>
      <c r="H971" s="89">
        <v>8590.634</v>
      </c>
      <c r="I971" s="89">
        <v>9590.3439999999991</v>
      </c>
      <c r="J971" s="89">
        <v>6239.625</v>
      </c>
      <c r="K971" s="89">
        <v>4982.8919999999998</v>
      </c>
      <c r="L971" s="89">
        <v>2132.674</v>
      </c>
      <c r="M971" s="89">
        <v>8559.232</v>
      </c>
      <c r="N971" s="89">
        <v>4725.183</v>
      </c>
      <c r="O971" s="89">
        <v>6010.3860000000004</v>
      </c>
      <c r="P971" s="89">
        <v>8140.7939999999999</v>
      </c>
      <c r="Q971" s="89">
        <v>4424.0420000000004</v>
      </c>
      <c r="R971" s="89">
        <v>8259.5640000000003</v>
      </c>
      <c r="S971" s="69">
        <f t="shared" si="16"/>
        <v>76290.087999999989</v>
      </c>
      <c r="T971" s="60"/>
      <c r="U971" s="60"/>
      <c r="V971" s="60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</row>
    <row r="972" spans="1:39" x14ac:dyDescent="0.2">
      <c r="A972" s="183" t="s">
        <v>45</v>
      </c>
      <c r="B972" s="88" t="s">
        <v>1558</v>
      </c>
      <c r="C972" s="88" t="s">
        <v>1554</v>
      </c>
      <c r="D972" s="119" t="s">
        <v>1530</v>
      </c>
      <c r="E972" s="119" t="s">
        <v>2205</v>
      </c>
      <c r="F972" s="119" t="s">
        <v>1211</v>
      </c>
      <c r="G972" s="89">
        <v>2196.6619999999998</v>
      </c>
      <c r="H972" s="89">
        <v>4311.3289999999997</v>
      </c>
      <c r="I972" s="89">
        <v>4222.183</v>
      </c>
      <c r="J972" s="89">
        <v>3849.7429999999999</v>
      </c>
      <c r="K972" s="89">
        <v>3513.8330000000001</v>
      </c>
      <c r="L972" s="89">
        <v>1099.6869999999999</v>
      </c>
      <c r="M972" s="89">
        <v>3258.0720000000001</v>
      </c>
      <c r="N972" s="89">
        <v>2805.739</v>
      </c>
      <c r="O972" s="89">
        <v>1258.9549999999999</v>
      </c>
      <c r="P972" s="89">
        <v>81.813000000000002</v>
      </c>
      <c r="Q972" s="89">
        <v>3358.0920000000001</v>
      </c>
      <c r="R972" s="89">
        <v>1629.7190000000001</v>
      </c>
      <c r="S972" s="69">
        <f t="shared" si="16"/>
        <v>31585.827000000001</v>
      </c>
      <c r="T972" s="60"/>
      <c r="U972" s="60"/>
      <c r="V972" s="60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</row>
    <row r="973" spans="1:39" x14ac:dyDescent="0.2">
      <c r="A973" s="183" t="s">
        <v>46</v>
      </c>
      <c r="B973" s="88" t="s">
        <v>1559</v>
      </c>
      <c r="C973" s="88" t="s">
        <v>1554</v>
      </c>
      <c r="D973" s="119" t="s">
        <v>1530</v>
      </c>
      <c r="E973" s="119" t="s">
        <v>2205</v>
      </c>
      <c r="F973" s="119" t="s">
        <v>1211</v>
      </c>
      <c r="G973" s="89">
        <v>0</v>
      </c>
      <c r="H973" s="89">
        <v>438.59</v>
      </c>
      <c r="I973" s="89">
        <v>991.51</v>
      </c>
      <c r="J973" s="89">
        <v>742.54</v>
      </c>
      <c r="K973" s="89">
        <v>826.78</v>
      </c>
      <c r="L973" s="89">
        <v>0</v>
      </c>
      <c r="M973" s="89">
        <v>10.99</v>
      </c>
      <c r="N973" s="89">
        <v>504.05</v>
      </c>
      <c r="O973" s="89">
        <v>2234.21</v>
      </c>
      <c r="P973" s="89">
        <v>2381.5700000000002</v>
      </c>
      <c r="Q973" s="89">
        <v>222.5</v>
      </c>
      <c r="R973" s="89">
        <v>15.81</v>
      </c>
      <c r="S973" s="69">
        <f t="shared" si="16"/>
        <v>8368.5499999999993</v>
      </c>
      <c r="T973" s="60"/>
      <c r="U973" s="60"/>
      <c r="V973" s="60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</row>
    <row r="974" spans="1:39" x14ac:dyDescent="0.2">
      <c r="A974" s="183" t="s">
        <v>47</v>
      </c>
      <c r="B974" s="88" t="s">
        <v>1560</v>
      </c>
      <c r="C974" s="88" t="s">
        <v>1554</v>
      </c>
      <c r="D974" s="119" t="s">
        <v>1530</v>
      </c>
      <c r="E974" s="119" t="s">
        <v>2205</v>
      </c>
      <c r="F974" s="119" t="s">
        <v>1211</v>
      </c>
      <c r="G974" s="89">
        <v>0</v>
      </c>
      <c r="H974" s="89">
        <v>0</v>
      </c>
      <c r="I974" s="89">
        <v>54.040999999999997</v>
      </c>
      <c r="J974" s="89">
        <v>10451.471</v>
      </c>
      <c r="K974" s="89">
        <v>9936.7389999999996</v>
      </c>
      <c r="L974" s="89">
        <v>898.41600000000005</v>
      </c>
      <c r="M974" s="89">
        <v>0</v>
      </c>
      <c r="N974" s="89">
        <v>12.387</v>
      </c>
      <c r="O974" s="89">
        <v>0</v>
      </c>
      <c r="P974" s="89">
        <v>0</v>
      </c>
      <c r="Q974" s="89">
        <v>0</v>
      </c>
      <c r="R974" s="89">
        <v>0</v>
      </c>
      <c r="S974" s="69">
        <f t="shared" si="16"/>
        <v>21353.053999999996</v>
      </c>
      <c r="T974" s="60"/>
      <c r="U974" s="60"/>
      <c r="V974" s="60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</row>
    <row r="975" spans="1:39" x14ac:dyDescent="0.2">
      <c r="A975" s="183" t="s">
        <v>48</v>
      </c>
      <c r="B975" s="88" t="s">
        <v>1561</v>
      </c>
      <c r="C975" s="88" t="s">
        <v>1554</v>
      </c>
      <c r="D975" s="119" t="s">
        <v>1530</v>
      </c>
      <c r="E975" s="119" t="s">
        <v>2205</v>
      </c>
      <c r="F975" s="119" t="s">
        <v>1211</v>
      </c>
      <c r="G975" s="89">
        <v>1498.65</v>
      </c>
      <c r="H975" s="89">
        <v>1211.6300000000001</v>
      </c>
      <c r="I975" s="89">
        <v>776.35</v>
      </c>
      <c r="J975" s="89">
        <v>461.6</v>
      </c>
      <c r="K975" s="89">
        <v>397.74</v>
      </c>
      <c r="L975" s="89">
        <v>207.98</v>
      </c>
      <c r="M975" s="89">
        <v>0</v>
      </c>
      <c r="N975" s="89">
        <v>44.1</v>
      </c>
      <c r="O975" s="89">
        <v>232.86</v>
      </c>
      <c r="P975" s="89">
        <v>0</v>
      </c>
      <c r="Q975" s="89">
        <v>0</v>
      </c>
      <c r="R975" s="89">
        <v>1061.8499999999999</v>
      </c>
      <c r="S975" s="69">
        <f t="shared" si="16"/>
        <v>5892.76</v>
      </c>
      <c r="T975" s="60"/>
      <c r="U975" s="60"/>
      <c r="V975" s="60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</row>
    <row r="976" spans="1:39" x14ac:dyDescent="0.2">
      <c r="A976" s="183" t="s">
        <v>49</v>
      </c>
      <c r="B976" s="88" t="s">
        <v>1562</v>
      </c>
      <c r="C976" s="88" t="s">
        <v>1554</v>
      </c>
      <c r="D976" s="119" t="s">
        <v>1530</v>
      </c>
      <c r="E976" s="119" t="s">
        <v>2205</v>
      </c>
      <c r="F976" s="119" t="s">
        <v>1211</v>
      </c>
      <c r="G976" s="89">
        <v>0</v>
      </c>
      <c r="H976" s="89">
        <v>0</v>
      </c>
      <c r="I976" s="89">
        <v>0</v>
      </c>
      <c r="J976" s="89">
        <v>0</v>
      </c>
      <c r="K976" s="89">
        <v>0</v>
      </c>
      <c r="L976" s="89">
        <v>0</v>
      </c>
      <c r="M976" s="89">
        <v>0</v>
      </c>
      <c r="N976" s="89">
        <v>0</v>
      </c>
      <c r="O976" s="89">
        <v>0</v>
      </c>
      <c r="P976" s="89">
        <v>0</v>
      </c>
      <c r="Q976" s="89">
        <v>0</v>
      </c>
      <c r="R976" s="89">
        <v>0</v>
      </c>
      <c r="S976" s="69">
        <f t="shared" si="16"/>
        <v>0</v>
      </c>
      <c r="T976" s="60"/>
      <c r="U976" s="60"/>
      <c r="V976" s="60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</row>
    <row r="977" spans="1:39" x14ac:dyDescent="0.2">
      <c r="A977" s="183" t="s">
        <v>51</v>
      </c>
      <c r="B977" s="88" t="s">
        <v>1563</v>
      </c>
      <c r="C977" s="88" t="s">
        <v>1554</v>
      </c>
      <c r="D977" s="119" t="s">
        <v>1530</v>
      </c>
      <c r="E977" s="119" t="s">
        <v>2205</v>
      </c>
      <c r="F977" s="119" t="s">
        <v>1211</v>
      </c>
      <c r="G977" s="89">
        <v>2368.75</v>
      </c>
      <c r="H977" s="89">
        <v>2773.69</v>
      </c>
      <c r="I977" s="89">
        <v>2517.83</v>
      </c>
      <c r="J977" s="89">
        <v>894.25</v>
      </c>
      <c r="K977" s="89">
        <v>1792.71</v>
      </c>
      <c r="L977" s="89">
        <v>551.54</v>
      </c>
      <c r="M977" s="89">
        <v>785.06</v>
      </c>
      <c r="N977" s="89">
        <v>1416.5940000000001</v>
      </c>
      <c r="O977" s="89">
        <v>1432.6420000000001</v>
      </c>
      <c r="P977" s="89">
        <v>2129.951</v>
      </c>
      <c r="Q977" s="89">
        <v>834.33100000000002</v>
      </c>
      <c r="R977" s="89">
        <v>2390.25</v>
      </c>
      <c r="S977" s="69">
        <f t="shared" si="16"/>
        <v>19887.597999999998</v>
      </c>
      <c r="T977" s="60"/>
      <c r="U977" s="60"/>
      <c r="V977" s="60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</row>
    <row r="978" spans="1:39" x14ac:dyDescent="0.2">
      <c r="A978" s="183" t="s">
        <v>52</v>
      </c>
      <c r="B978" s="88" t="s">
        <v>1564</v>
      </c>
      <c r="C978" s="88" t="s">
        <v>1554</v>
      </c>
      <c r="D978" s="119" t="s">
        <v>1530</v>
      </c>
      <c r="E978" s="119" t="s">
        <v>2205</v>
      </c>
      <c r="F978" s="119" t="s">
        <v>1211</v>
      </c>
      <c r="G978" s="89">
        <v>2316.54</v>
      </c>
      <c r="H978" s="89">
        <v>2447.89</v>
      </c>
      <c r="I978" s="89">
        <v>2440.66</v>
      </c>
      <c r="J978" s="89">
        <v>1319.8979999999999</v>
      </c>
      <c r="K978" s="89">
        <v>2446.0500000000002</v>
      </c>
      <c r="L978" s="89">
        <v>643.4</v>
      </c>
      <c r="M978" s="89">
        <v>1399.98</v>
      </c>
      <c r="N978" s="89">
        <v>1779.605</v>
      </c>
      <c r="O978" s="89">
        <v>2038.26</v>
      </c>
      <c r="P978" s="89">
        <v>2297.96</v>
      </c>
      <c r="Q978" s="89">
        <v>1301.3109999999999</v>
      </c>
      <c r="R978" s="89">
        <v>2238.9899999999998</v>
      </c>
      <c r="S978" s="69">
        <f t="shared" si="16"/>
        <v>22670.544000000002</v>
      </c>
      <c r="T978" s="60"/>
      <c r="U978" s="60"/>
      <c r="V978" s="60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</row>
    <row r="979" spans="1:39" x14ac:dyDescent="0.2">
      <c r="A979" s="183" t="s">
        <v>53</v>
      </c>
      <c r="B979" s="88" t="s">
        <v>1565</v>
      </c>
      <c r="C979" s="88" t="s">
        <v>1554</v>
      </c>
      <c r="D979" s="119" t="s">
        <v>1530</v>
      </c>
      <c r="E979" s="119" t="s">
        <v>2205</v>
      </c>
      <c r="F979" s="119" t="s">
        <v>1211</v>
      </c>
      <c r="G979" s="89">
        <v>5401.2809999999999</v>
      </c>
      <c r="H979" s="89">
        <v>6972.7349999999997</v>
      </c>
      <c r="I979" s="89">
        <v>4862.1769999999997</v>
      </c>
      <c r="J979" s="89">
        <v>3294.7959999999998</v>
      </c>
      <c r="K979" s="89">
        <v>4876.9939999999997</v>
      </c>
      <c r="L979" s="89">
        <v>1379.596</v>
      </c>
      <c r="M979" s="89">
        <v>6670.5789999999997</v>
      </c>
      <c r="N979" s="89">
        <v>5924.77</v>
      </c>
      <c r="O979" s="89">
        <v>4573.9480000000003</v>
      </c>
      <c r="P979" s="89">
        <v>2726.3890000000001</v>
      </c>
      <c r="Q979" s="89">
        <v>4872.7579999999998</v>
      </c>
      <c r="R979" s="89">
        <v>3195.221</v>
      </c>
      <c r="S979" s="69">
        <f t="shared" si="16"/>
        <v>54751.244000000006</v>
      </c>
      <c r="T979" s="60"/>
      <c r="U979" s="60"/>
      <c r="V979" s="60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</row>
    <row r="980" spans="1:39" x14ac:dyDescent="0.2">
      <c r="A980" s="183" t="s">
        <v>53</v>
      </c>
      <c r="B980" s="88" t="s">
        <v>1566</v>
      </c>
      <c r="C980" s="88" t="s">
        <v>1554</v>
      </c>
      <c r="D980" s="119" t="s">
        <v>1530</v>
      </c>
      <c r="E980" s="119" t="s">
        <v>2205</v>
      </c>
      <c r="F980" s="119" t="s">
        <v>1211</v>
      </c>
      <c r="G980" s="89">
        <v>9624.49</v>
      </c>
      <c r="H980" s="89">
        <v>12395.486999999999</v>
      </c>
      <c r="I980" s="89">
        <v>10747.308000000001</v>
      </c>
      <c r="J980" s="89">
        <v>10330.589</v>
      </c>
      <c r="K980" s="89">
        <v>10735.561</v>
      </c>
      <c r="L980" s="89">
        <v>3039.6860000000001</v>
      </c>
      <c r="M980" s="89">
        <v>154.07900000000001</v>
      </c>
      <c r="N980" s="89">
        <v>0</v>
      </c>
      <c r="O980" s="89">
        <v>868.71600000000001</v>
      </c>
      <c r="P980" s="89">
        <v>9504.7749999999996</v>
      </c>
      <c r="Q980" s="89">
        <v>8228.1589999999997</v>
      </c>
      <c r="R980" s="89">
        <v>9617.7350000000006</v>
      </c>
      <c r="S980" s="69">
        <f t="shared" si="16"/>
        <v>85246.584999999992</v>
      </c>
      <c r="T980" s="60"/>
      <c r="U980" s="60"/>
      <c r="V980" s="60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</row>
    <row r="981" spans="1:39" x14ac:dyDescent="0.2">
      <c r="A981" s="183" t="s">
        <v>53</v>
      </c>
      <c r="B981" s="88" t="s">
        <v>1567</v>
      </c>
      <c r="C981" s="88" t="s">
        <v>1554</v>
      </c>
      <c r="D981" s="119" t="s">
        <v>1530</v>
      </c>
      <c r="E981" s="119" t="s">
        <v>2205</v>
      </c>
      <c r="F981" s="119" t="s">
        <v>1211</v>
      </c>
      <c r="G981" s="89">
        <v>14097.762000000001</v>
      </c>
      <c r="H981" s="89">
        <v>14325.1</v>
      </c>
      <c r="I981" s="89">
        <v>12211.398999999999</v>
      </c>
      <c r="J981" s="89">
        <v>11663.512000000001</v>
      </c>
      <c r="K981" s="89">
        <v>11778.114</v>
      </c>
      <c r="L981" s="89">
        <v>3456.4409999999998</v>
      </c>
      <c r="M981" s="89">
        <v>16722.953000000001</v>
      </c>
      <c r="N981" s="89">
        <v>16568.512999999999</v>
      </c>
      <c r="O981" s="89">
        <v>12293.087</v>
      </c>
      <c r="P981" s="89">
        <v>11503.63</v>
      </c>
      <c r="Q981" s="89">
        <v>10292.129000000001</v>
      </c>
      <c r="R981" s="89">
        <v>11284.813</v>
      </c>
      <c r="S981" s="69">
        <f t="shared" si="16"/>
        <v>146197.45300000001</v>
      </c>
      <c r="T981" s="60"/>
      <c r="U981" s="60"/>
      <c r="V981" s="60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</row>
    <row r="982" spans="1:39" x14ac:dyDescent="0.2">
      <c r="A982" s="183" t="s">
        <v>53</v>
      </c>
      <c r="B982" s="88" t="s">
        <v>1568</v>
      </c>
      <c r="C982" s="88" t="s">
        <v>1554</v>
      </c>
      <c r="D982" s="119" t="s">
        <v>1530</v>
      </c>
      <c r="E982" s="119" t="s">
        <v>2205</v>
      </c>
      <c r="F982" s="119" t="s">
        <v>1211</v>
      </c>
      <c r="G982" s="89">
        <v>1833.7439999999999</v>
      </c>
      <c r="H982" s="89">
        <v>2793.413</v>
      </c>
      <c r="I982" s="89">
        <v>1319.319</v>
      </c>
      <c r="J982" s="89">
        <v>1972.3789999999999</v>
      </c>
      <c r="K982" s="89">
        <v>1853.4069999999999</v>
      </c>
      <c r="L982" s="89">
        <v>276.16399999999999</v>
      </c>
      <c r="M982" s="89">
        <v>1738.039</v>
      </c>
      <c r="N982" s="89">
        <v>1936.789</v>
      </c>
      <c r="O982" s="89">
        <v>812.24900000000002</v>
      </c>
      <c r="P982" s="89">
        <v>1331.5719999999999</v>
      </c>
      <c r="Q982" s="89">
        <v>195.74</v>
      </c>
      <c r="R982" s="89">
        <v>1520.231</v>
      </c>
      <c r="S982" s="69">
        <f t="shared" si="16"/>
        <v>17583.046000000002</v>
      </c>
      <c r="T982" s="60"/>
      <c r="U982" s="60"/>
      <c r="V982" s="60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</row>
    <row r="983" spans="1:39" x14ac:dyDescent="0.2">
      <c r="A983" s="183" t="s">
        <v>54</v>
      </c>
      <c r="B983" s="88" t="s">
        <v>1569</v>
      </c>
      <c r="C983" s="88" t="s">
        <v>1554</v>
      </c>
      <c r="D983" s="119" t="s">
        <v>1530</v>
      </c>
      <c r="E983" s="119" t="s">
        <v>2205</v>
      </c>
      <c r="F983" s="119" t="s">
        <v>1211</v>
      </c>
      <c r="G983" s="89">
        <v>4222.5259999999998</v>
      </c>
      <c r="H983" s="89">
        <v>6989.4160000000002</v>
      </c>
      <c r="I983" s="89">
        <v>305.18599999999998</v>
      </c>
      <c r="J983" s="89">
        <v>172.46600000000001</v>
      </c>
      <c r="K983" s="89">
        <v>15.676</v>
      </c>
      <c r="L983" s="89">
        <v>152.773</v>
      </c>
      <c r="M983" s="89">
        <v>3143.2049999999999</v>
      </c>
      <c r="N983" s="89">
        <v>3011.22</v>
      </c>
      <c r="O983" s="89">
        <v>5213.8</v>
      </c>
      <c r="P983" s="89">
        <v>6812.2939999999999</v>
      </c>
      <c r="Q983" s="89">
        <v>7448.3370000000004</v>
      </c>
      <c r="R983" s="89">
        <v>2234.3969999999999</v>
      </c>
      <c r="S983" s="69">
        <f t="shared" si="16"/>
        <v>39721.295999999995</v>
      </c>
      <c r="T983" s="60"/>
      <c r="U983" s="60"/>
      <c r="V983" s="60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</row>
    <row r="984" spans="1:39" x14ac:dyDescent="0.2">
      <c r="A984" s="183" t="s">
        <v>414</v>
      </c>
      <c r="B984" s="88" t="s">
        <v>1570</v>
      </c>
      <c r="C984" s="88" t="s">
        <v>1554</v>
      </c>
      <c r="D984" s="119" t="s">
        <v>1530</v>
      </c>
      <c r="E984" s="119" t="s">
        <v>2205</v>
      </c>
      <c r="F984" s="119" t="s">
        <v>1211</v>
      </c>
      <c r="G984" s="89">
        <v>3976.07</v>
      </c>
      <c r="H984" s="89">
        <v>6449.55</v>
      </c>
      <c r="I984" s="89">
        <v>6101.66</v>
      </c>
      <c r="J984" s="89">
        <v>5091.67</v>
      </c>
      <c r="K984" s="89">
        <v>5763.81</v>
      </c>
      <c r="L984" s="89">
        <v>549.05999999999995</v>
      </c>
      <c r="M984" s="89">
        <v>5044.6099999999997</v>
      </c>
      <c r="N984" s="89">
        <v>6316.3</v>
      </c>
      <c r="O984" s="89">
        <v>6075.3670000000002</v>
      </c>
      <c r="P984" s="89">
        <v>4307.0600000000004</v>
      </c>
      <c r="Q984" s="89">
        <v>2830.67</v>
      </c>
      <c r="R984" s="89">
        <v>6288.31</v>
      </c>
      <c r="S984" s="69">
        <f t="shared" si="16"/>
        <v>58794.136999999995</v>
      </c>
      <c r="T984" s="60"/>
      <c r="U984" s="60"/>
      <c r="V984" s="60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</row>
    <row r="985" spans="1:39" x14ac:dyDescent="0.2">
      <c r="A985" s="183" t="s">
        <v>56</v>
      </c>
      <c r="B985" s="88" t="s">
        <v>1057</v>
      </c>
      <c r="C985" s="88" t="s">
        <v>522</v>
      </c>
      <c r="D985" s="119" t="s">
        <v>509</v>
      </c>
      <c r="E985" s="119" t="s">
        <v>2205</v>
      </c>
      <c r="F985" s="119" t="s">
        <v>1211</v>
      </c>
      <c r="G985" s="89">
        <v>10723.304</v>
      </c>
      <c r="H985" s="89">
        <v>8753.0400000000009</v>
      </c>
      <c r="I985" s="89">
        <v>7773.0529999999999</v>
      </c>
      <c r="J985" s="89">
        <v>7106.41</v>
      </c>
      <c r="K985" s="89">
        <v>6926.81</v>
      </c>
      <c r="L985" s="89">
        <v>5680.5969999999998</v>
      </c>
      <c r="M985" s="89">
        <v>6032.415</v>
      </c>
      <c r="N985" s="89">
        <v>4462.91</v>
      </c>
      <c r="O985" s="89">
        <v>2587.3510000000001</v>
      </c>
      <c r="P985" s="89">
        <v>3634.2930000000001</v>
      </c>
      <c r="Q985" s="89">
        <v>2929.2489999999998</v>
      </c>
      <c r="R985" s="89">
        <v>1834.596</v>
      </c>
      <c r="S985" s="69">
        <f t="shared" si="16"/>
        <v>68444.028000000006</v>
      </c>
      <c r="T985" s="60"/>
      <c r="U985" s="60"/>
      <c r="V985" s="60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</row>
    <row r="986" spans="1:39" x14ac:dyDescent="0.2">
      <c r="A986" s="183" t="s">
        <v>56</v>
      </c>
      <c r="B986" s="88" t="s">
        <v>1058</v>
      </c>
      <c r="C986" s="88" t="s">
        <v>522</v>
      </c>
      <c r="D986" s="119" t="s">
        <v>509</v>
      </c>
      <c r="E986" s="119" t="s">
        <v>2205</v>
      </c>
      <c r="F986" s="119" t="s">
        <v>1211</v>
      </c>
      <c r="G986" s="89">
        <v>0</v>
      </c>
      <c r="H986" s="89">
        <v>0</v>
      </c>
      <c r="I986" s="89">
        <v>0</v>
      </c>
      <c r="J986" s="89">
        <v>0</v>
      </c>
      <c r="K986" s="89">
        <v>0</v>
      </c>
      <c r="L986" s="89">
        <v>0</v>
      </c>
      <c r="M986" s="89">
        <v>0</v>
      </c>
      <c r="N986" s="89">
        <v>0</v>
      </c>
      <c r="O986" s="89">
        <v>0</v>
      </c>
      <c r="P986" s="89">
        <v>0</v>
      </c>
      <c r="Q986" s="89">
        <v>0</v>
      </c>
      <c r="R986" s="89">
        <v>0</v>
      </c>
      <c r="S986" s="69">
        <f t="shared" si="16"/>
        <v>0</v>
      </c>
      <c r="T986" s="60"/>
      <c r="U986" s="60"/>
      <c r="V986" s="60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</row>
    <row r="987" spans="1:39" x14ac:dyDescent="0.2">
      <c r="A987" s="183" t="s">
        <v>56</v>
      </c>
      <c r="B987" s="88" t="s">
        <v>1866</v>
      </c>
      <c r="C987" s="88" t="s">
        <v>522</v>
      </c>
      <c r="D987" s="119" t="s">
        <v>509</v>
      </c>
      <c r="E987" s="119" t="s">
        <v>2205</v>
      </c>
      <c r="F987" s="119" t="s">
        <v>1211</v>
      </c>
      <c r="G987" s="89">
        <v>16863.508000000002</v>
      </c>
      <c r="H987" s="89">
        <v>13726.884</v>
      </c>
      <c r="I987" s="89">
        <v>12099.678</v>
      </c>
      <c r="J987" s="89">
        <v>11706.507</v>
      </c>
      <c r="K987" s="89">
        <v>10715.557000000001</v>
      </c>
      <c r="L987" s="89">
        <v>10122.924999999999</v>
      </c>
      <c r="M987" s="89">
        <v>10052.14</v>
      </c>
      <c r="N987" s="89">
        <v>8802.4480000000003</v>
      </c>
      <c r="O987" s="89">
        <v>7771.1559999999999</v>
      </c>
      <c r="P987" s="89">
        <v>7394.0010000000002</v>
      </c>
      <c r="Q987" s="89">
        <v>6313.63</v>
      </c>
      <c r="R987" s="89">
        <v>6723.7359999999999</v>
      </c>
      <c r="S987" s="69">
        <f t="shared" si="16"/>
        <v>122292.17000000001</v>
      </c>
      <c r="T987" s="60"/>
      <c r="U987" s="60"/>
      <c r="V987" s="60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</row>
    <row r="988" spans="1:39" x14ac:dyDescent="0.2">
      <c r="A988" s="183" t="s">
        <v>57</v>
      </c>
      <c r="B988" s="88" t="s">
        <v>1059</v>
      </c>
      <c r="C988" s="88" t="s">
        <v>522</v>
      </c>
      <c r="D988" s="119" t="s">
        <v>509</v>
      </c>
      <c r="E988" s="119" t="s">
        <v>2205</v>
      </c>
      <c r="F988" s="119" t="s">
        <v>1211</v>
      </c>
      <c r="G988" s="89">
        <v>15851.261</v>
      </c>
      <c r="H988" s="89">
        <v>17644.973000000002</v>
      </c>
      <c r="I988" s="89">
        <v>21710.565999999999</v>
      </c>
      <c r="J988" s="89">
        <v>15769.766</v>
      </c>
      <c r="K988" s="89">
        <v>7933.7290000000003</v>
      </c>
      <c r="L988" s="89">
        <v>0</v>
      </c>
      <c r="M988" s="89">
        <v>13080.645</v>
      </c>
      <c r="N988" s="89">
        <v>20400.261999999999</v>
      </c>
      <c r="O988" s="89">
        <v>17791.62</v>
      </c>
      <c r="P988" s="89">
        <v>13378.924999999999</v>
      </c>
      <c r="Q988" s="89">
        <v>11719.011</v>
      </c>
      <c r="R988" s="89">
        <v>24443.624</v>
      </c>
      <c r="S988" s="69">
        <f t="shared" si="16"/>
        <v>179724.38200000001</v>
      </c>
      <c r="T988" s="60"/>
      <c r="U988" s="60"/>
      <c r="V988" s="60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</row>
    <row r="989" spans="1:39" x14ac:dyDescent="0.2">
      <c r="A989" s="183" t="s">
        <v>58</v>
      </c>
      <c r="B989" s="88" t="s">
        <v>1060</v>
      </c>
      <c r="C989" s="88" t="s">
        <v>522</v>
      </c>
      <c r="D989" s="119" t="s">
        <v>509</v>
      </c>
      <c r="E989" s="119" t="s">
        <v>2205</v>
      </c>
      <c r="F989" s="119" t="s">
        <v>1211</v>
      </c>
      <c r="G989" s="89">
        <v>309.702</v>
      </c>
      <c r="H989" s="89">
        <v>4232.223</v>
      </c>
      <c r="I989" s="89">
        <v>2690.3229999999999</v>
      </c>
      <c r="J989" s="89">
        <v>2226.5320000000002</v>
      </c>
      <c r="K989" s="89">
        <v>1100.8420000000001</v>
      </c>
      <c r="L989" s="89">
        <v>0</v>
      </c>
      <c r="M989" s="89">
        <v>3830.9920000000002</v>
      </c>
      <c r="N989" s="89">
        <v>2624.9279999999999</v>
      </c>
      <c r="O989" s="89">
        <v>1291.8969999999999</v>
      </c>
      <c r="P989" s="89">
        <v>1321.1859999999999</v>
      </c>
      <c r="Q989" s="89">
        <v>1034.241</v>
      </c>
      <c r="R989" s="89">
        <v>0</v>
      </c>
      <c r="S989" s="69">
        <f t="shared" si="16"/>
        <v>20662.866000000002</v>
      </c>
      <c r="T989" s="60"/>
      <c r="U989" s="60"/>
      <c r="V989" s="60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</row>
    <row r="990" spans="1:39" x14ac:dyDescent="0.2">
      <c r="A990" s="183" t="s">
        <v>58</v>
      </c>
      <c r="B990" s="88" t="s">
        <v>1061</v>
      </c>
      <c r="C990" s="88" t="s">
        <v>522</v>
      </c>
      <c r="D990" s="119" t="s">
        <v>509</v>
      </c>
      <c r="E990" s="119" t="s">
        <v>2205</v>
      </c>
      <c r="F990" s="119" t="s">
        <v>1211</v>
      </c>
      <c r="G990" s="89">
        <v>0</v>
      </c>
      <c r="H990" s="89">
        <v>0</v>
      </c>
      <c r="I990" s="89">
        <v>0</v>
      </c>
      <c r="J990" s="89">
        <v>0</v>
      </c>
      <c r="K990" s="89">
        <v>0</v>
      </c>
      <c r="L990" s="89">
        <v>0</v>
      </c>
      <c r="M990" s="89">
        <v>0</v>
      </c>
      <c r="N990" s="89">
        <v>806.86400000000003</v>
      </c>
      <c r="O990" s="89">
        <v>139.506</v>
      </c>
      <c r="P990" s="89">
        <v>0</v>
      </c>
      <c r="Q990" s="89">
        <v>0</v>
      </c>
      <c r="R990" s="89">
        <v>0</v>
      </c>
      <c r="S990" s="69">
        <f t="shared" si="16"/>
        <v>946.37</v>
      </c>
      <c r="T990" s="60"/>
      <c r="U990" s="60"/>
      <c r="V990" s="60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</row>
    <row r="991" spans="1:39" x14ac:dyDescent="0.2">
      <c r="A991" s="183" t="s">
        <v>58</v>
      </c>
      <c r="B991" s="88" t="s">
        <v>1062</v>
      </c>
      <c r="C991" s="88" t="s">
        <v>522</v>
      </c>
      <c r="D991" s="119" t="s">
        <v>509</v>
      </c>
      <c r="E991" s="119" t="s">
        <v>2205</v>
      </c>
      <c r="F991" s="119" t="s">
        <v>1211</v>
      </c>
      <c r="G991" s="89">
        <v>487.66</v>
      </c>
      <c r="H991" s="89">
        <v>6840.143</v>
      </c>
      <c r="I991" s="89">
        <v>7935.4409999999998</v>
      </c>
      <c r="J991" s="89">
        <v>8499.2009999999991</v>
      </c>
      <c r="K991" s="89">
        <v>4482.74</v>
      </c>
      <c r="L991" s="89">
        <v>0</v>
      </c>
      <c r="M991" s="89">
        <v>6239.2160000000003</v>
      </c>
      <c r="N991" s="89">
        <v>7520.7510000000002</v>
      </c>
      <c r="O991" s="89">
        <v>7943.5870000000004</v>
      </c>
      <c r="P991" s="89">
        <v>5759.924</v>
      </c>
      <c r="Q991" s="89">
        <v>4535.6329999999998</v>
      </c>
      <c r="R991" s="89">
        <v>0</v>
      </c>
      <c r="S991" s="69">
        <f t="shared" si="16"/>
        <v>60244.296000000002</v>
      </c>
      <c r="T991" s="60"/>
      <c r="U991" s="60"/>
      <c r="V991" s="60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</row>
    <row r="992" spans="1:39" x14ac:dyDescent="0.2">
      <c r="A992" s="183" t="s">
        <v>58</v>
      </c>
      <c r="B992" s="88" t="s">
        <v>1063</v>
      </c>
      <c r="C992" s="88" t="s">
        <v>522</v>
      </c>
      <c r="D992" s="119" t="s">
        <v>509</v>
      </c>
      <c r="E992" s="119" t="s">
        <v>2205</v>
      </c>
      <c r="F992" s="119" t="s">
        <v>1211</v>
      </c>
      <c r="G992" s="89">
        <v>855.96500000000003</v>
      </c>
      <c r="H992" s="89">
        <v>11829.245000000001</v>
      </c>
      <c r="I992" s="89">
        <v>13568.072</v>
      </c>
      <c r="J992" s="89">
        <v>13645.653</v>
      </c>
      <c r="K992" s="89">
        <v>6689.2529999999997</v>
      </c>
      <c r="L992" s="89">
        <v>0</v>
      </c>
      <c r="M992" s="89">
        <v>11362.709000000001</v>
      </c>
      <c r="N992" s="89">
        <v>13579.124</v>
      </c>
      <c r="O992" s="89">
        <v>14054.848</v>
      </c>
      <c r="P992" s="89">
        <v>11323.263000000001</v>
      </c>
      <c r="Q992" s="89">
        <v>8356.7090000000007</v>
      </c>
      <c r="R992" s="89">
        <v>7068.67</v>
      </c>
      <c r="S992" s="69">
        <f t="shared" si="16"/>
        <v>112333.511</v>
      </c>
      <c r="T992" s="60"/>
      <c r="U992" s="60"/>
      <c r="V992" s="60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</row>
    <row r="993" spans="1:39" x14ac:dyDescent="0.2">
      <c r="A993" s="183" t="s">
        <v>60</v>
      </c>
      <c r="B993" s="88" t="s">
        <v>1417</v>
      </c>
      <c r="C993" s="88" t="s">
        <v>1513</v>
      </c>
      <c r="D993" s="119" t="s">
        <v>1530</v>
      </c>
      <c r="E993" s="119" t="s">
        <v>2205</v>
      </c>
      <c r="F993" s="119" t="s">
        <v>1211</v>
      </c>
      <c r="G993" s="89">
        <v>60077.148000000001</v>
      </c>
      <c r="H993" s="89">
        <v>59292.716999999997</v>
      </c>
      <c r="I993" s="89">
        <v>63785.582999999999</v>
      </c>
      <c r="J993" s="89">
        <v>62511.947</v>
      </c>
      <c r="K993" s="89">
        <v>58014.332999999999</v>
      </c>
      <c r="L993" s="89">
        <v>63284.563000000002</v>
      </c>
      <c r="M993" s="89">
        <v>62596.122000000003</v>
      </c>
      <c r="N993" s="89">
        <v>54582.962</v>
      </c>
      <c r="O993" s="89">
        <v>58453.438000000002</v>
      </c>
      <c r="P993" s="89">
        <v>51303.883999999998</v>
      </c>
      <c r="Q993" s="89">
        <v>57924.839</v>
      </c>
      <c r="R993" s="89">
        <v>65652.915999999997</v>
      </c>
      <c r="S993" s="69">
        <f t="shared" si="16"/>
        <v>717480.45199999993</v>
      </c>
      <c r="T993" s="60"/>
      <c r="U993" s="60"/>
      <c r="V993" s="60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</row>
    <row r="994" spans="1:39" x14ac:dyDescent="0.2">
      <c r="A994" s="183" t="s">
        <v>60</v>
      </c>
      <c r="B994" s="88" t="s">
        <v>1492</v>
      </c>
      <c r="C994" s="88" t="s">
        <v>1513</v>
      </c>
      <c r="D994" s="119" t="s">
        <v>1530</v>
      </c>
      <c r="E994" s="119" t="s">
        <v>2205</v>
      </c>
      <c r="F994" s="119" t="s">
        <v>1211</v>
      </c>
      <c r="G994" s="89">
        <v>29513.58</v>
      </c>
      <c r="H994" s="89">
        <v>28772.114000000001</v>
      </c>
      <c r="I994" s="89">
        <v>30123.554</v>
      </c>
      <c r="J994" s="89">
        <v>30818.973000000002</v>
      </c>
      <c r="K994" s="89">
        <v>30663.850999999999</v>
      </c>
      <c r="L994" s="89">
        <v>32314.993999999999</v>
      </c>
      <c r="M994" s="89">
        <v>31907.439999999999</v>
      </c>
      <c r="N994" s="89">
        <v>28394.697</v>
      </c>
      <c r="O994" s="89">
        <v>27017.736000000001</v>
      </c>
      <c r="P994" s="89">
        <v>15985.593000000001</v>
      </c>
      <c r="Q994" s="89">
        <v>28971.728999999999</v>
      </c>
      <c r="R994" s="89">
        <v>28857.499</v>
      </c>
      <c r="S994" s="69">
        <f t="shared" si="16"/>
        <v>343341.76</v>
      </c>
      <c r="T994" s="60"/>
      <c r="U994" s="60"/>
      <c r="V994" s="60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</row>
    <row r="995" spans="1:39" x14ac:dyDescent="0.2">
      <c r="A995" s="183" t="s">
        <v>60</v>
      </c>
      <c r="B995" s="88" t="s">
        <v>1625</v>
      </c>
      <c r="C995" s="88" t="s">
        <v>1513</v>
      </c>
      <c r="D995" s="119" t="s">
        <v>1530</v>
      </c>
      <c r="E995" s="119" t="s">
        <v>2205</v>
      </c>
      <c r="F995" s="119" t="s">
        <v>1211</v>
      </c>
      <c r="G995" s="89">
        <v>29019.865000000002</v>
      </c>
      <c r="H995" s="89">
        <v>33420.048999999999</v>
      </c>
      <c r="I995" s="89">
        <v>32841.648999999998</v>
      </c>
      <c r="J995" s="89">
        <v>32756.012999999999</v>
      </c>
      <c r="K995" s="89">
        <v>34580.237000000001</v>
      </c>
      <c r="L995" s="89">
        <v>35340.307999999997</v>
      </c>
      <c r="M995" s="89">
        <v>33803.453999999998</v>
      </c>
      <c r="N995" s="89">
        <v>27005.172999999999</v>
      </c>
      <c r="O995" s="89">
        <v>29924.03</v>
      </c>
      <c r="P995" s="89">
        <v>17792.962</v>
      </c>
      <c r="Q995" s="89">
        <v>32886.595999999998</v>
      </c>
      <c r="R995" s="89">
        <v>32880.249000000003</v>
      </c>
      <c r="S995" s="69">
        <f t="shared" si="16"/>
        <v>372250.58500000002</v>
      </c>
      <c r="T995" s="60"/>
      <c r="U995" s="60"/>
      <c r="V995" s="60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</row>
    <row r="996" spans="1:39" x14ac:dyDescent="0.2">
      <c r="A996" s="183" t="s">
        <v>61</v>
      </c>
      <c r="B996" s="88" t="s">
        <v>1571</v>
      </c>
      <c r="C996" s="88" t="s">
        <v>1513</v>
      </c>
      <c r="D996" s="119" t="s">
        <v>1530</v>
      </c>
      <c r="E996" s="119" t="s">
        <v>2205</v>
      </c>
      <c r="F996" s="119" t="s">
        <v>1211</v>
      </c>
      <c r="G996" s="89">
        <v>5751.3879999999999</v>
      </c>
      <c r="H996" s="89">
        <v>5129.9250000000002</v>
      </c>
      <c r="I996" s="89">
        <v>5939.4709999999995</v>
      </c>
      <c r="J996" s="89">
        <v>4572.6459999999997</v>
      </c>
      <c r="K996" s="89">
        <v>4917.8149999999996</v>
      </c>
      <c r="L996" s="89">
        <v>4439.7209999999995</v>
      </c>
      <c r="M996" s="89">
        <v>4016.375</v>
      </c>
      <c r="N996" s="89">
        <v>4452.2510000000002</v>
      </c>
      <c r="O996" s="89">
        <v>2966.6509999999998</v>
      </c>
      <c r="P996" s="89">
        <v>2562.0100000000002</v>
      </c>
      <c r="Q996" s="89">
        <v>2309.8339999999998</v>
      </c>
      <c r="R996" s="89">
        <v>6747.9189999999999</v>
      </c>
      <c r="S996" s="69">
        <f t="shared" si="16"/>
        <v>53806.006000000008</v>
      </c>
      <c r="T996" s="60"/>
      <c r="U996" s="60"/>
      <c r="V996" s="60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</row>
    <row r="997" spans="1:39" x14ac:dyDescent="0.2">
      <c r="A997" s="183" t="s">
        <v>61</v>
      </c>
      <c r="B997" s="88" t="s">
        <v>1418</v>
      </c>
      <c r="C997" s="88" t="s">
        <v>1513</v>
      </c>
      <c r="D997" s="119" t="s">
        <v>1530</v>
      </c>
      <c r="E997" s="119" t="s">
        <v>2205</v>
      </c>
      <c r="F997" s="119" t="s">
        <v>1211</v>
      </c>
      <c r="G997" s="89">
        <v>4141.5959999999995</v>
      </c>
      <c r="H997" s="89">
        <v>3437.9450000000002</v>
      </c>
      <c r="I997" s="89">
        <v>3966.0970000000002</v>
      </c>
      <c r="J997" s="89">
        <v>1719.6469999999999</v>
      </c>
      <c r="K997" s="89">
        <v>113.973</v>
      </c>
      <c r="L997" s="89">
        <v>268.12099999999998</v>
      </c>
      <c r="M997" s="89">
        <v>265.47800000000001</v>
      </c>
      <c r="N997" s="89">
        <v>112.49299999999999</v>
      </c>
      <c r="O997" s="89">
        <v>217.714</v>
      </c>
      <c r="P997" s="89">
        <v>1146.9580000000001</v>
      </c>
      <c r="Q997" s="89">
        <v>793.64</v>
      </c>
      <c r="R997" s="89">
        <v>8.9420000000000002</v>
      </c>
      <c r="S997" s="69">
        <f t="shared" si="16"/>
        <v>16192.603999999998</v>
      </c>
      <c r="T997" s="60"/>
      <c r="U997" s="60"/>
      <c r="V997" s="60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</row>
    <row r="998" spans="1:39" x14ac:dyDescent="0.2">
      <c r="A998" s="183" t="s">
        <v>61</v>
      </c>
      <c r="B998" s="88" t="s">
        <v>1419</v>
      </c>
      <c r="C998" s="88" t="s">
        <v>1513</v>
      </c>
      <c r="D998" s="119" t="s">
        <v>1530</v>
      </c>
      <c r="E998" s="119" t="s">
        <v>2205</v>
      </c>
      <c r="F998" s="119" t="s">
        <v>1211</v>
      </c>
      <c r="G998" s="89">
        <v>1760.4829999999999</v>
      </c>
      <c r="H998" s="89">
        <v>597.76700000000005</v>
      </c>
      <c r="I998" s="89">
        <v>135.55000000000001</v>
      </c>
      <c r="J998" s="89">
        <v>4158.6019999999999</v>
      </c>
      <c r="K998" s="89">
        <v>4362.57</v>
      </c>
      <c r="L998" s="89">
        <v>3012.3870000000002</v>
      </c>
      <c r="M998" s="89">
        <v>2224.8420000000001</v>
      </c>
      <c r="N998" s="89">
        <v>1578.36</v>
      </c>
      <c r="O998" s="89">
        <v>2420.4670000000001</v>
      </c>
      <c r="P998" s="89">
        <v>1624.925</v>
      </c>
      <c r="Q998" s="89">
        <v>1440.133</v>
      </c>
      <c r="R998" s="89">
        <v>2697.0369999999998</v>
      </c>
      <c r="S998" s="69">
        <f t="shared" si="16"/>
        <v>26013.123000000003</v>
      </c>
      <c r="T998" s="60"/>
      <c r="U998" s="60"/>
      <c r="V998" s="60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</row>
    <row r="999" spans="1:39" x14ac:dyDescent="0.2">
      <c r="A999" s="183" t="s">
        <v>62</v>
      </c>
      <c r="B999" s="88" t="s">
        <v>1420</v>
      </c>
      <c r="C999" s="88" t="s">
        <v>1513</v>
      </c>
      <c r="D999" s="119" t="s">
        <v>1530</v>
      </c>
      <c r="E999" s="119" t="s">
        <v>2205</v>
      </c>
      <c r="F999" s="119" t="s">
        <v>1211</v>
      </c>
      <c r="G999" s="89">
        <v>5835.3289999999997</v>
      </c>
      <c r="H999" s="89">
        <v>7407.0649999999996</v>
      </c>
      <c r="I999" s="89">
        <v>9460.8989999999994</v>
      </c>
      <c r="J999" s="89">
        <v>14884.257</v>
      </c>
      <c r="K999" s="89">
        <v>18000.131000000001</v>
      </c>
      <c r="L999" s="89">
        <v>16543.416000000001</v>
      </c>
      <c r="M999" s="89">
        <v>15660.366</v>
      </c>
      <c r="N999" s="89">
        <v>6515.4189999999999</v>
      </c>
      <c r="O999" s="89">
        <v>11797.181</v>
      </c>
      <c r="P999" s="89">
        <v>7607.5379999999996</v>
      </c>
      <c r="Q999" s="89">
        <v>14286.393</v>
      </c>
      <c r="R999" s="89">
        <v>14021.933000000001</v>
      </c>
      <c r="S999" s="69">
        <f t="shared" si="16"/>
        <v>142019.92699999997</v>
      </c>
      <c r="T999" s="60"/>
      <c r="U999" s="60"/>
      <c r="V999" s="60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</row>
    <row r="1000" spans="1:39" x14ac:dyDescent="0.2">
      <c r="A1000" s="183" t="s">
        <v>63</v>
      </c>
      <c r="B1000" s="88" t="s">
        <v>1493</v>
      </c>
      <c r="C1000" s="88" t="s">
        <v>1513</v>
      </c>
      <c r="D1000" s="119" t="s">
        <v>1530</v>
      </c>
      <c r="E1000" s="119" t="s">
        <v>2205</v>
      </c>
      <c r="F1000" s="119" t="s">
        <v>1211</v>
      </c>
      <c r="G1000" s="89">
        <v>160.178</v>
      </c>
      <c r="H1000" s="89">
        <v>45.155999999999999</v>
      </c>
      <c r="I1000" s="89">
        <v>14.317</v>
      </c>
      <c r="J1000" s="89">
        <v>0</v>
      </c>
      <c r="K1000" s="89">
        <v>0</v>
      </c>
      <c r="L1000" s="89">
        <v>197.01300000000001</v>
      </c>
      <c r="M1000" s="89">
        <v>1283.9059999999999</v>
      </c>
      <c r="N1000" s="89">
        <v>1273.4349999999999</v>
      </c>
      <c r="O1000" s="89">
        <v>883.23599999999999</v>
      </c>
      <c r="P1000" s="89">
        <v>945.90099999999995</v>
      </c>
      <c r="Q1000" s="89">
        <v>1033.048</v>
      </c>
      <c r="R1000" s="89">
        <v>403.52800000000002</v>
      </c>
      <c r="S1000" s="69">
        <f t="shared" si="16"/>
        <v>6239.7179999999998</v>
      </c>
      <c r="T1000" s="60"/>
      <c r="U1000" s="60"/>
      <c r="V1000" s="60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</row>
    <row r="1001" spans="1:39" x14ac:dyDescent="0.2">
      <c r="A1001" s="183" t="s">
        <v>65</v>
      </c>
      <c r="B1001" s="88" t="s">
        <v>1421</v>
      </c>
      <c r="C1001" s="88" t="s">
        <v>1513</v>
      </c>
      <c r="D1001" s="119" t="s">
        <v>1530</v>
      </c>
      <c r="E1001" s="119" t="s">
        <v>2205</v>
      </c>
      <c r="F1001" s="119" t="s">
        <v>1211</v>
      </c>
      <c r="G1001" s="89">
        <v>0</v>
      </c>
      <c r="H1001" s="89">
        <v>0</v>
      </c>
      <c r="I1001" s="89">
        <v>0</v>
      </c>
      <c r="J1001" s="89">
        <v>0</v>
      </c>
      <c r="K1001" s="89">
        <v>0</v>
      </c>
      <c r="L1001" s="89">
        <v>0</v>
      </c>
      <c r="M1001" s="89">
        <v>0</v>
      </c>
      <c r="N1001" s="89"/>
      <c r="O1001" s="89"/>
      <c r="P1001" s="89"/>
      <c r="Q1001" s="89"/>
      <c r="R1001" s="89"/>
      <c r="S1001" s="69">
        <f t="shared" si="16"/>
        <v>0</v>
      </c>
      <c r="T1001" s="60"/>
      <c r="U1001" s="60"/>
      <c r="V1001" s="60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</row>
    <row r="1002" spans="1:39" x14ac:dyDescent="0.2">
      <c r="A1002" s="183" t="s">
        <v>65</v>
      </c>
      <c r="B1002" s="88" t="s">
        <v>1422</v>
      </c>
      <c r="C1002" s="88" t="s">
        <v>1513</v>
      </c>
      <c r="D1002" s="119" t="s">
        <v>1530</v>
      </c>
      <c r="E1002" s="119" t="s">
        <v>2205</v>
      </c>
      <c r="F1002" s="119" t="s">
        <v>1211</v>
      </c>
      <c r="G1002" s="89">
        <v>0</v>
      </c>
      <c r="H1002" s="89">
        <v>0</v>
      </c>
      <c r="I1002" s="89">
        <v>0</v>
      </c>
      <c r="J1002" s="89">
        <v>0</v>
      </c>
      <c r="K1002" s="89">
        <v>0</v>
      </c>
      <c r="L1002" s="89">
        <v>0</v>
      </c>
      <c r="M1002" s="89">
        <v>0</v>
      </c>
      <c r="N1002" s="89"/>
      <c r="O1002" s="89"/>
      <c r="P1002" s="89"/>
      <c r="Q1002" s="89"/>
      <c r="R1002" s="89"/>
      <c r="S1002" s="69">
        <f t="shared" si="16"/>
        <v>0</v>
      </c>
      <c r="T1002" s="60"/>
      <c r="U1002" s="60"/>
      <c r="V1002" s="60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</row>
    <row r="1003" spans="1:39" x14ac:dyDescent="0.2">
      <c r="A1003" s="183" t="s">
        <v>66</v>
      </c>
      <c r="B1003" s="88" t="s">
        <v>1423</v>
      </c>
      <c r="C1003" s="88" t="s">
        <v>1513</v>
      </c>
      <c r="D1003" s="119" t="s">
        <v>1530</v>
      </c>
      <c r="E1003" s="119" t="s">
        <v>2205</v>
      </c>
      <c r="F1003" s="119" t="s">
        <v>1211</v>
      </c>
      <c r="G1003" s="89">
        <v>0</v>
      </c>
      <c r="H1003" s="89">
        <v>0</v>
      </c>
      <c r="I1003" s="89">
        <v>0</v>
      </c>
      <c r="J1003" s="89">
        <v>0</v>
      </c>
      <c r="K1003" s="89">
        <v>0</v>
      </c>
      <c r="L1003" s="89">
        <v>0</v>
      </c>
      <c r="M1003" s="89">
        <v>0</v>
      </c>
      <c r="N1003" s="89"/>
      <c r="O1003" s="89"/>
      <c r="P1003" s="89"/>
      <c r="Q1003" s="89"/>
      <c r="R1003" s="89"/>
      <c r="S1003" s="69">
        <f t="shared" si="16"/>
        <v>0</v>
      </c>
      <c r="T1003" s="60"/>
      <c r="U1003" s="60"/>
      <c r="V1003" s="60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</row>
    <row r="1004" spans="1:39" x14ac:dyDescent="0.2">
      <c r="A1004" s="183" t="s">
        <v>69</v>
      </c>
      <c r="B1004" s="88" t="s">
        <v>1867</v>
      </c>
      <c r="C1004" s="88" t="s">
        <v>1572</v>
      </c>
      <c r="D1004" s="119" t="s">
        <v>1530</v>
      </c>
      <c r="E1004" s="119" t="s">
        <v>2205</v>
      </c>
      <c r="F1004" s="119" t="s">
        <v>1211</v>
      </c>
      <c r="G1004" s="89">
        <v>24893</v>
      </c>
      <c r="H1004" s="89">
        <v>0</v>
      </c>
      <c r="I1004" s="89">
        <v>40215</v>
      </c>
      <c r="J1004" s="89">
        <v>34912</v>
      </c>
      <c r="K1004" s="89">
        <v>39271</v>
      </c>
      <c r="L1004" s="89">
        <v>10086</v>
      </c>
      <c r="M1004" s="89">
        <v>31374</v>
      </c>
      <c r="N1004" s="89">
        <v>35023</v>
      </c>
      <c r="O1004" s="89">
        <v>35220</v>
      </c>
      <c r="P1004" s="89">
        <v>23913</v>
      </c>
      <c r="Q1004" s="89">
        <v>7420.884</v>
      </c>
      <c r="R1004" s="89">
        <v>29827.137999999999</v>
      </c>
      <c r="S1004" s="69">
        <f t="shared" si="16"/>
        <v>312155.022</v>
      </c>
      <c r="T1004" s="60"/>
      <c r="U1004" s="60"/>
      <c r="V1004" s="60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</row>
    <row r="1005" spans="1:39" x14ac:dyDescent="0.2">
      <c r="A1005" s="183" t="s">
        <v>421</v>
      </c>
      <c r="B1005" s="88" t="s">
        <v>1064</v>
      </c>
      <c r="C1005" s="88" t="s">
        <v>1873</v>
      </c>
      <c r="D1005" s="119" t="s">
        <v>509</v>
      </c>
      <c r="E1005" s="119" t="s">
        <v>2205</v>
      </c>
      <c r="F1005" s="119" t="s">
        <v>1211</v>
      </c>
      <c r="G1005" s="89">
        <v>0</v>
      </c>
      <c r="H1005" s="89">
        <v>0</v>
      </c>
      <c r="I1005" s="89">
        <v>0</v>
      </c>
      <c r="J1005" s="89">
        <v>0</v>
      </c>
      <c r="K1005" s="89">
        <v>0</v>
      </c>
      <c r="L1005" s="89">
        <v>0</v>
      </c>
      <c r="M1005" s="89">
        <v>0</v>
      </c>
      <c r="N1005" s="89">
        <v>0</v>
      </c>
      <c r="O1005" s="89">
        <v>0</v>
      </c>
      <c r="P1005" s="89">
        <v>100.944</v>
      </c>
      <c r="Q1005" s="89">
        <v>0</v>
      </c>
      <c r="R1005" s="89">
        <v>0</v>
      </c>
      <c r="S1005" s="69">
        <f t="shared" si="16"/>
        <v>100.944</v>
      </c>
      <c r="T1005" s="60"/>
      <c r="U1005" s="60"/>
      <c r="V1005" s="60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</row>
    <row r="1006" spans="1:39" x14ac:dyDescent="0.2">
      <c r="A1006" s="183" t="s">
        <v>421</v>
      </c>
      <c r="B1006" s="88" t="s">
        <v>1065</v>
      </c>
      <c r="C1006" s="88" t="s">
        <v>1873</v>
      </c>
      <c r="D1006" s="119" t="s">
        <v>509</v>
      </c>
      <c r="E1006" s="119" t="s">
        <v>2205</v>
      </c>
      <c r="F1006" s="119" t="s">
        <v>1211</v>
      </c>
      <c r="G1006" s="89">
        <v>380</v>
      </c>
      <c r="H1006" s="89">
        <v>392</v>
      </c>
      <c r="I1006" s="89">
        <v>358</v>
      </c>
      <c r="J1006" s="89">
        <v>435</v>
      </c>
      <c r="K1006" s="89">
        <v>353</v>
      </c>
      <c r="L1006" s="89">
        <v>237.30099999999999</v>
      </c>
      <c r="M1006" s="89">
        <v>383.48899999999998</v>
      </c>
      <c r="N1006" s="89">
        <v>443.32400000000001</v>
      </c>
      <c r="O1006" s="89">
        <v>434.18400000000003</v>
      </c>
      <c r="P1006" s="89">
        <v>398.786</v>
      </c>
      <c r="Q1006" s="89">
        <v>458.75799999999998</v>
      </c>
      <c r="R1006" s="89">
        <v>288.93</v>
      </c>
      <c r="S1006" s="69">
        <f t="shared" si="16"/>
        <v>4562.7720000000008</v>
      </c>
      <c r="T1006" s="60"/>
      <c r="U1006" s="60"/>
      <c r="V1006" s="60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</row>
    <row r="1007" spans="1:39" x14ac:dyDescent="0.2">
      <c r="A1007" s="183" t="s">
        <v>71</v>
      </c>
      <c r="B1007" s="88" t="s">
        <v>1066</v>
      </c>
      <c r="C1007" s="88" t="s">
        <v>522</v>
      </c>
      <c r="D1007" s="119" t="s">
        <v>509</v>
      </c>
      <c r="E1007" s="119" t="s">
        <v>2205</v>
      </c>
      <c r="F1007" s="119" t="s">
        <v>1211</v>
      </c>
      <c r="G1007" s="89">
        <v>0</v>
      </c>
      <c r="H1007" s="89">
        <v>0</v>
      </c>
      <c r="I1007" s="89">
        <v>0</v>
      </c>
      <c r="J1007" s="89">
        <v>0</v>
      </c>
      <c r="K1007" s="89">
        <v>0</v>
      </c>
      <c r="L1007" s="89">
        <v>0</v>
      </c>
      <c r="M1007" s="89">
        <v>0</v>
      </c>
      <c r="N1007" s="89">
        <v>0</v>
      </c>
      <c r="O1007" s="89">
        <v>0</v>
      </c>
      <c r="P1007" s="89">
        <v>4263.7259999999997</v>
      </c>
      <c r="Q1007" s="89">
        <v>12744.757</v>
      </c>
      <c r="R1007" s="89">
        <v>18718.38</v>
      </c>
      <c r="S1007" s="69">
        <f t="shared" si="16"/>
        <v>35726.862999999998</v>
      </c>
      <c r="T1007" s="60"/>
      <c r="U1007" s="60"/>
      <c r="V1007" s="60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</row>
    <row r="1008" spans="1:39" x14ac:dyDescent="0.2">
      <c r="A1008" s="183" t="s">
        <v>72</v>
      </c>
      <c r="B1008" s="88" t="s">
        <v>1067</v>
      </c>
      <c r="C1008" s="88" t="s">
        <v>1873</v>
      </c>
      <c r="D1008" s="119" t="s">
        <v>509</v>
      </c>
      <c r="E1008" s="119" t="s">
        <v>2205</v>
      </c>
      <c r="F1008" s="119" t="s">
        <v>1211</v>
      </c>
      <c r="G1008" s="89">
        <v>677</v>
      </c>
      <c r="H1008" s="89">
        <v>666</v>
      </c>
      <c r="I1008" s="89">
        <v>745</v>
      </c>
      <c r="J1008" s="89">
        <v>651</v>
      </c>
      <c r="K1008" s="89">
        <v>426</v>
      </c>
      <c r="L1008" s="89">
        <v>546.78399999999999</v>
      </c>
      <c r="M1008" s="89">
        <v>586.54499999999996</v>
      </c>
      <c r="N1008" s="89">
        <v>552.31399999999996</v>
      </c>
      <c r="O1008" s="89">
        <v>605.245</v>
      </c>
      <c r="P1008" s="89">
        <v>260.82799999999997</v>
      </c>
      <c r="Q1008" s="89">
        <v>697.32799999999997</v>
      </c>
      <c r="R1008" s="89">
        <v>769.07399999999996</v>
      </c>
      <c r="S1008" s="69">
        <f t="shared" si="16"/>
        <v>7183.1179999999995</v>
      </c>
      <c r="T1008" s="60"/>
      <c r="U1008" s="60"/>
      <c r="V1008" s="60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</row>
    <row r="1009" spans="1:39" x14ac:dyDescent="0.2">
      <c r="A1009" s="183" t="s">
        <v>5</v>
      </c>
      <c r="B1009" s="88" t="s">
        <v>1068</v>
      </c>
      <c r="C1009" s="88" t="s">
        <v>522</v>
      </c>
      <c r="D1009" s="119" t="s">
        <v>509</v>
      </c>
      <c r="E1009" s="119" t="s">
        <v>2205</v>
      </c>
      <c r="F1009" s="119" t="s">
        <v>1211</v>
      </c>
      <c r="G1009" s="89">
        <v>794.46799999999996</v>
      </c>
      <c r="H1009" s="89">
        <v>470.92200000000003</v>
      </c>
      <c r="I1009" s="89">
        <v>564.93899999999996</v>
      </c>
      <c r="J1009" s="89">
        <v>0</v>
      </c>
      <c r="K1009" s="89">
        <v>739.04700000000003</v>
      </c>
      <c r="L1009" s="89">
        <v>801.31399999999996</v>
      </c>
      <c r="M1009" s="89">
        <v>611.37</v>
      </c>
      <c r="N1009" s="89">
        <v>664.43799999999999</v>
      </c>
      <c r="O1009" s="89">
        <v>583.99</v>
      </c>
      <c r="P1009" s="89">
        <v>512.33900000000006</v>
      </c>
      <c r="Q1009" s="89">
        <v>619.57100000000003</v>
      </c>
      <c r="R1009" s="89">
        <v>552.60599999999999</v>
      </c>
      <c r="S1009" s="69">
        <f t="shared" si="16"/>
        <v>6915.003999999999</v>
      </c>
      <c r="T1009" s="60"/>
      <c r="U1009" s="60"/>
      <c r="V1009" s="60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</row>
    <row r="1010" spans="1:39" x14ac:dyDescent="0.2">
      <c r="A1010" s="183" t="s">
        <v>5</v>
      </c>
      <c r="B1010" s="88" t="s">
        <v>1069</v>
      </c>
      <c r="C1010" s="88" t="s">
        <v>522</v>
      </c>
      <c r="D1010" s="119" t="s">
        <v>509</v>
      </c>
      <c r="E1010" s="119" t="s">
        <v>2205</v>
      </c>
      <c r="F1010" s="119" t="s">
        <v>1211</v>
      </c>
      <c r="G1010" s="89">
        <v>1329.7739999999999</v>
      </c>
      <c r="H1010" s="89">
        <v>1264.883</v>
      </c>
      <c r="I1010" s="89">
        <v>1396.4649999999999</v>
      </c>
      <c r="J1010" s="89">
        <v>0</v>
      </c>
      <c r="K1010" s="89">
        <v>1015.668</v>
      </c>
      <c r="L1010" s="89">
        <v>1384.6030000000001</v>
      </c>
      <c r="M1010" s="89">
        <v>1353.348</v>
      </c>
      <c r="N1010" s="89">
        <v>1356.732</v>
      </c>
      <c r="O1010" s="89">
        <v>1267.788</v>
      </c>
      <c r="P1010" s="89">
        <v>1299.855</v>
      </c>
      <c r="Q1010" s="89">
        <v>1185.5409999999999</v>
      </c>
      <c r="R1010" s="89">
        <v>1279.7439999999999</v>
      </c>
      <c r="S1010" s="69">
        <f t="shared" si="16"/>
        <v>14134.401</v>
      </c>
      <c r="T1010" s="60"/>
      <c r="U1010" s="60"/>
      <c r="V1010" s="60"/>
      <c r="W1010" s="62"/>
      <c r="X1010" s="62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2"/>
      <c r="AM1010" s="62"/>
    </row>
    <row r="1011" spans="1:39" x14ac:dyDescent="0.2">
      <c r="A1011" s="183" t="s">
        <v>5</v>
      </c>
      <c r="B1011" s="88" t="s">
        <v>1070</v>
      </c>
      <c r="C1011" s="88" t="s">
        <v>522</v>
      </c>
      <c r="D1011" s="119" t="s">
        <v>509</v>
      </c>
      <c r="E1011" s="119" t="s">
        <v>2205</v>
      </c>
      <c r="F1011" s="119" t="s">
        <v>1211</v>
      </c>
      <c r="G1011" s="89">
        <v>164.78399999999999</v>
      </c>
      <c r="H1011" s="89">
        <v>139.494</v>
      </c>
      <c r="I1011" s="89">
        <v>146.102</v>
      </c>
      <c r="J1011" s="89">
        <v>0</v>
      </c>
      <c r="K1011" s="89">
        <v>106.428</v>
      </c>
      <c r="L1011" s="89">
        <v>156.327</v>
      </c>
      <c r="M1011" s="89">
        <v>165.39599999999999</v>
      </c>
      <c r="N1011" s="89">
        <v>145.83099999999999</v>
      </c>
      <c r="O1011" s="89">
        <v>131.43700000000001</v>
      </c>
      <c r="P1011" s="89">
        <v>146.84899999999999</v>
      </c>
      <c r="Q1011" s="89">
        <v>142.09800000000001</v>
      </c>
      <c r="R1011" s="89">
        <v>118.496</v>
      </c>
      <c r="S1011" s="69">
        <f t="shared" si="16"/>
        <v>1563.242</v>
      </c>
      <c r="T1011" s="60"/>
      <c r="U1011" s="60"/>
      <c r="V1011" s="60"/>
      <c r="W1011" s="62"/>
      <c r="X1011" s="62"/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2"/>
      <c r="AM1011" s="62"/>
    </row>
    <row r="1012" spans="1:39" x14ac:dyDescent="0.2">
      <c r="A1012" s="183" t="s">
        <v>5</v>
      </c>
      <c r="B1012" s="88" t="s">
        <v>1071</v>
      </c>
      <c r="C1012" s="88" t="s">
        <v>522</v>
      </c>
      <c r="D1012" s="119" t="s">
        <v>509</v>
      </c>
      <c r="E1012" s="119" t="s">
        <v>2205</v>
      </c>
      <c r="F1012" s="119" t="s">
        <v>1211</v>
      </c>
      <c r="G1012" s="89">
        <v>1708.547</v>
      </c>
      <c r="H1012" s="89">
        <v>1531.7950000000001</v>
      </c>
      <c r="I1012" s="89">
        <v>1708.4929999999999</v>
      </c>
      <c r="J1012" s="89">
        <v>0</v>
      </c>
      <c r="K1012" s="89">
        <v>1032.703</v>
      </c>
      <c r="L1012" s="89">
        <v>1602.558</v>
      </c>
      <c r="M1012" s="89">
        <v>1891.7180000000001</v>
      </c>
      <c r="N1012" s="89">
        <v>1912.251</v>
      </c>
      <c r="O1012" s="89">
        <v>1914.1880000000001</v>
      </c>
      <c r="P1012" s="89">
        <v>1863.5920000000001</v>
      </c>
      <c r="Q1012" s="89">
        <v>1497.4639999999999</v>
      </c>
      <c r="R1012" s="89">
        <v>1739.298</v>
      </c>
      <c r="S1012" s="69">
        <f t="shared" si="16"/>
        <v>18402.607</v>
      </c>
      <c r="T1012" s="60"/>
      <c r="U1012" s="60"/>
      <c r="V1012" s="60"/>
      <c r="W1012" s="62"/>
      <c r="X1012" s="62"/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2"/>
      <c r="AM1012" s="62"/>
    </row>
    <row r="1013" spans="1:39" x14ac:dyDescent="0.2">
      <c r="A1013" s="183" t="s">
        <v>5</v>
      </c>
      <c r="B1013" s="88" t="s">
        <v>1072</v>
      </c>
      <c r="C1013" s="88" t="s">
        <v>522</v>
      </c>
      <c r="D1013" s="119" t="s">
        <v>509</v>
      </c>
      <c r="E1013" s="119" t="s">
        <v>2205</v>
      </c>
      <c r="F1013" s="119" t="s">
        <v>1211</v>
      </c>
      <c r="G1013" s="89">
        <v>175.35499999999999</v>
      </c>
      <c r="H1013" s="89">
        <v>192.37700000000001</v>
      </c>
      <c r="I1013" s="89">
        <v>140.357</v>
      </c>
      <c r="J1013" s="89">
        <v>0</v>
      </c>
      <c r="K1013" s="89">
        <v>217.12</v>
      </c>
      <c r="L1013" s="89">
        <v>281.86399999999998</v>
      </c>
      <c r="M1013" s="89">
        <v>237.702</v>
      </c>
      <c r="N1013" s="89">
        <v>319.52100000000002</v>
      </c>
      <c r="O1013" s="89">
        <v>342.82799999999997</v>
      </c>
      <c r="P1013" s="89">
        <v>350.28899999999999</v>
      </c>
      <c r="Q1013" s="89">
        <v>219.98</v>
      </c>
      <c r="R1013" s="89">
        <v>241.625</v>
      </c>
      <c r="S1013" s="69">
        <f t="shared" si="16"/>
        <v>2719.0179999999996</v>
      </c>
      <c r="T1013" s="60"/>
      <c r="U1013" s="60"/>
      <c r="V1013" s="60"/>
      <c r="W1013" s="62"/>
      <c r="X1013" s="62"/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2"/>
      <c r="AM1013" s="62"/>
    </row>
    <row r="1014" spans="1:39" x14ac:dyDescent="0.2">
      <c r="A1014" s="183" t="s">
        <v>5</v>
      </c>
      <c r="B1014" s="88" t="s">
        <v>1073</v>
      </c>
      <c r="C1014" s="88" t="s">
        <v>522</v>
      </c>
      <c r="D1014" s="119" t="s">
        <v>509</v>
      </c>
      <c r="E1014" s="119" t="s">
        <v>2205</v>
      </c>
      <c r="F1014" s="119" t="s">
        <v>1211</v>
      </c>
      <c r="G1014" s="89">
        <v>0</v>
      </c>
      <c r="H1014" s="89">
        <v>0</v>
      </c>
      <c r="I1014" s="89">
        <v>0</v>
      </c>
      <c r="J1014" s="89">
        <v>0</v>
      </c>
      <c r="K1014" s="89">
        <v>0</v>
      </c>
      <c r="L1014" s="89">
        <v>0</v>
      </c>
      <c r="M1014" s="89">
        <v>0</v>
      </c>
      <c r="N1014" s="89">
        <v>0</v>
      </c>
      <c r="O1014" s="89">
        <v>0</v>
      </c>
      <c r="P1014" s="89">
        <v>0</v>
      </c>
      <c r="Q1014" s="89">
        <v>0</v>
      </c>
      <c r="R1014" s="89">
        <v>0</v>
      </c>
      <c r="S1014" s="69">
        <f t="shared" si="16"/>
        <v>0</v>
      </c>
      <c r="T1014" s="60"/>
      <c r="U1014" s="60"/>
      <c r="V1014" s="60"/>
      <c r="W1014" s="62"/>
      <c r="X1014" s="62"/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2"/>
      <c r="AM1014" s="62"/>
    </row>
    <row r="1015" spans="1:39" x14ac:dyDescent="0.2">
      <c r="A1015" s="183" t="s">
        <v>5</v>
      </c>
      <c r="B1015" s="88" t="s">
        <v>1074</v>
      </c>
      <c r="C1015" s="88" t="s">
        <v>522</v>
      </c>
      <c r="D1015" s="119" t="s">
        <v>509</v>
      </c>
      <c r="E1015" s="119" t="s">
        <v>2205</v>
      </c>
      <c r="F1015" s="119" t="s">
        <v>1211</v>
      </c>
      <c r="G1015" s="89">
        <v>706.75800000000004</v>
      </c>
      <c r="H1015" s="89">
        <v>620.39</v>
      </c>
      <c r="I1015" s="89">
        <v>704.56</v>
      </c>
      <c r="J1015" s="89">
        <v>0</v>
      </c>
      <c r="K1015" s="89">
        <v>488.86599999999999</v>
      </c>
      <c r="L1015" s="89">
        <v>665.45299999999997</v>
      </c>
      <c r="M1015" s="89">
        <v>727.38900000000001</v>
      </c>
      <c r="N1015" s="89">
        <v>716.82299999999998</v>
      </c>
      <c r="O1015" s="89">
        <v>687.98099999999999</v>
      </c>
      <c r="P1015" s="89">
        <v>678.76400000000001</v>
      </c>
      <c r="Q1015" s="89">
        <v>665.25099999999998</v>
      </c>
      <c r="R1015" s="89">
        <v>727.68499999999995</v>
      </c>
      <c r="S1015" s="69">
        <f t="shared" si="16"/>
        <v>7389.92</v>
      </c>
      <c r="T1015" s="60"/>
      <c r="U1015" s="60"/>
      <c r="V1015" s="60"/>
      <c r="W1015" s="62"/>
      <c r="X1015" s="62"/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2"/>
      <c r="AM1015" s="62"/>
    </row>
    <row r="1016" spans="1:39" x14ac:dyDescent="0.2">
      <c r="A1016" s="183" t="s">
        <v>76</v>
      </c>
      <c r="B1016" s="88" t="s">
        <v>1075</v>
      </c>
      <c r="C1016" s="88" t="s">
        <v>522</v>
      </c>
      <c r="D1016" s="119" t="s">
        <v>509</v>
      </c>
      <c r="E1016" s="119" t="s">
        <v>2205</v>
      </c>
      <c r="F1016" s="119" t="s">
        <v>1211</v>
      </c>
      <c r="G1016" s="89">
        <v>0</v>
      </c>
      <c r="H1016" s="89">
        <v>0</v>
      </c>
      <c r="I1016" s="89">
        <v>0</v>
      </c>
      <c r="J1016" s="89">
        <v>0</v>
      </c>
      <c r="K1016" s="89">
        <v>0</v>
      </c>
      <c r="L1016" s="89">
        <v>0</v>
      </c>
      <c r="M1016" s="89">
        <v>0</v>
      </c>
      <c r="N1016" s="89">
        <v>0</v>
      </c>
      <c r="O1016" s="89">
        <v>0</v>
      </c>
      <c r="P1016" s="89">
        <v>0</v>
      </c>
      <c r="Q1016" s="89">
        <v>0</v>
      </c>
      <c r="R1016" s="89">
        <v>0</v>
      </c>
      <c r="S1016" s="69">
        <f t="shared" si="16"/>
        <v>0</v>
      </c>
      <c r="T1016" s="60"/>
      <c r="U1016" s="60"/>
      <c r="V1016" s="60"/>
      <c r="W1016" s="62"/>
      <c r="X1016" s="62"/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2"/>
      <c r="AM1016" s="62"/>
    </row>
    <row r="1017" spans="1:39" x14ac:dyDescent="0.2">
      <c r="A1017" s="183" t="s">
        <v>76</v>
      </c>
      <c r="B1017" s="88" t="s">
        <v>1076</v>
      </c>
      <c r="C1017" s="88" t="s">
        <v>522</v>
      </c>
      <c r="D1017" s="119" t="s">
        <v>509</v>
      </c>
      <c r="E1017" s="119" t="s">
        <v>2205</v>
      </c>
      <c r="F1017" s="119" t="s">
        <v>1211</v>
      </c>
      <c r="G1017" s="89">
        <v>0</v>
      </c>
      <c r="H1017" s="89">
        <v>0</v>
      </c>
      <c r="I1017" s="89">
        <v>0</v>
      </c>
      <c r="J1017" s="89">
        <v>0</v>
      </c>
      <c r="K1017" s="89">
        <v>0</v>
      </c>
      <c r="L1017" s="89">
        <v>0</v>
      </c>
      <c r="M1017" s="89">
        <v>0</v>
      </c>
      <c r="N1017" s="89">
        <v>0</v>
      </c>
      <c r="O1017" s="89">
        <v>0</v>
      </c>
      <c r="P1017" s="89">
        <v>0</v>
      </c>
      <c r="Q1017" s="89">
        <v>0</v>
      </c>
      <c r="R1017" s="89">
        <v>0</v>
      </c>
      <c r="S1017" s="69">
        <f t="shared" si="16"/>
        <v>0</v>
      </c>
      <c r="T1017" s="60"/>
      <c r="U1017" s="60"/>
      <c r="V1017" s="60"/>
      <c r="W1017" s="62"/>
      <c r="X1017" s="62"/>
      <c r="Y1017" s="62"/>
      <c r="Z1017" s="62"/>
      <c r="AA1017" s="62"/>
      <c r="AB1017" s="62"/>
      <c r="AC1017" s="62"/>
      <c r="AD1017" s="62"/>
      <c r="AE1017" s="62"/>
      <c r="AF1017" s="62"/>
      <c r="AG1017" s="62"/>
      <c r="AH1017" s="62"/>
      <c r="AI1017" s="62"/>
      <c r="AJ1017" s="62"/>
      <c r="AK1017" s="62"/>
      <c r="AL1017" s="62"/>
      <c r="AM1017" s="62"/>
    </row>
    <row r="1018" spans="1:39" x14ac:dyDescent="0.2">
      <c r="A1018" s="183" t="s">
        <v>76</v>
      </c>
      <c r="B1018" s="88" t="s">
        <v>1077</v>
      </c>
      <c r="C1018" s="88" t="s">
        <v>522</v>
      </c>
      <c r="D1018" s="119" t="s">
        <v>509</v>
      </c>
      <c r="E1018" s="119" t="s">
        <v>2205</v>
      </c>
      <c r="F1018" s="119" t="s">
        <v>1211</v>
      </c>
      <c r="G1018" s="89">
        <v>0</v>
      </c>
      <c r="H1018" s="89">
        <v>0</v>
      </c>
      <c r="I1018" s="89">
        <v>0</v>
      </c>
      <c r="J1018" s="89">
        <v>0</v>
      </c>
      <c r="K1018" s="89">
        <v>0</v>
      </c>
      <c r="L1018" s="89">
        <v>0</v>
      </c>
      <c r="M1018" s="89">
        <v>0</v>
      </c>
      <c r="N1018" s="89">
        <v>0</v>
      </c>
      <c r="O1018" s="89">
        <v>0</v>
      </c>
      <c r="P1018" s="89">
        <v>0</v>
      </c>
      <c r="Q1018" s="89">
        <v>0</v>
      </c>
      <c r="R1018" s="89">
        <v>0</v>
      </c>
      <c r="S1018" s="69">
        <f t="shared" si="16"/>
        <v>0</v>
      </c>
      <c r="T1018" s="60"/>
      <c r="U1018" s="60"/>
      <c r="V1018" s="60"/>
      <c r="W1018" s="62"/>
      <c r="X1018" s="62"/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2"/>
      <c r="AM1018" s="62"/>
    </row>
    <row r="1019" spans="1:39" x14ac:dyDescent="0.2">
      <c r="A1019" s="183" t="s">
        <v>76</v>
      </c>
      <c r="B1019" s="88" t="s">
        <v>1078</v>
      </c>
      <c r="C1019" s="88" t="s">
        <v>522</v>
      </c>
      <c r="D1019" s="119" t="s">
        <v>509</v>
      </c>
      <c r="E1019" s="119" t="s">
        <v>2205</v>
      </c>
      <c r="F1019" s="119" t="s">
        <v>1211</v>
      </c>
      <c r="G1019" s="89">
        <v>0</v>
      </c>
      <c r="H1019" s="89">
        <v>0</v>
      </c>
      <c r="I1019" s="89">
        <v>0</v>
      </c>
      <c r="J1019" s="89">
        <v>0</v>
      </c>
      <c r="K1019" s="89">
        <v>0</v>
      </c>
      <c r="L1019" s="89">
        <v>0</v>
      </c>
      <c r="M1019" s="89">
        <v>0</v>
      </c>
      <c r="N1019" s="89">
        <v>0</v>
      </c>
      <c r="O1019" s="89">
        <v>0</v>
      </c>
      <c r="P1019" s="89">
        <v>0</v>
      </c>
      <c r="Q1019" s="89">
        <v>0</v>
      </c>
      <c r="R1019" s="89">
        <v>0</v>
      </c>
      <c r="S1019" s="69">
        <f t="shared" si="16"/>
        <v>0</v>
      </c>
      <c r="T1019" s="60"/>
      <c r="U1019" s="60"/>
      <c r="V1019" s="60"/>
      <c r="W1019" s="62"/>
      <c r="X1019" s="62"/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2"/>
      <c r="AM1019" s="62"/>
    </row>
    <row r="1020" spans="1:39" x14ac:dyDescent="0.2">
      <c r="A1020" s="183" t="s">
        <v>4</v>
      </c>
      <c r="B1020" s="88" t="s">
        <v>1522</v>
      </c>
      <c r="C1020" s="88" t="s">
        <v>522</v>
      </c>
      <c r="D1020" s="119" t="s">
        <v>509</v>
      </c>
      <c r="E1020" s="119" t="s">
        <v>2205</v>
      </c>
      <c r="F1020" s="119" t="s">
        <v>1211</v>
      </c>
      <c r="G1020" s="89">
        <v>0</v>
      </c>
      <c r="H1020" s="89">
        <v>0</v>
      </c>
      <c r="I1020" s="89">
        <v>0</v>
      </c>
      <c r="J1020" s="89">
        <v>0</v>
      </c>
      <c r="K1020" s="89">
        <v>0</v>
      </c>
      <c r="L1020" s="89">
        <v>0</v>
      </c>
      <c r="M1020" s="89">
        <v>0</v>
      </c>
      <c r="N1020" s="89">
        <v>0</v>
      </c>
      <c r="O1020" s="89">
        <v>0</v>
      </c>
      <c r="P1020" s="89">
        <v>0</v>
      </c>
      <c r="Q1020" s="89">
        <v>0</v>
      </c>
      <c r="R1020" s="89">
        <v>0</v>
      </c>
      <c r="S1020" s="69">
        <f t="shared" si="16"/>
        <v>0</v>
      </c>
      <c r="T1020" s="60"/>
      <c r="U1020" s="60"/>
      <c r="V1020" s="60"/>
      <c r="W1020" s="62"/>
      <c r="X1020" s="62"/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2"/>
      <c r="AM1020" s="62"/>
    </row>
    <row r="1021" spans="1:39" x14ac:dyDescent="0.2">
      <c r="A1021" s="183" t="s">
        <v>4</v>
      </c>
      <c r="B1021" s="88" t="s">
        <v>1523</v>
      </c>
      <c r="C1021" s="88" t="s">
        <v>522</v>
      </c>
      <c r="D1021" s="119" t="s">
        <v>509</v>
      </c>
      <c r="E1021" s="119" t="s">
        <v>2205</v>
      </c>
      <c r="F1021" s="119" t="s">
        <v>1211</v>
      </c>
      <c r="G1021" s="89">
        <v>391.79700000000003</v>
      </c>
      <c r="H1021" s="89">
        <v>332.37299999999999</v>
      </c>
      <c r="I1021" s="89">
        <v>218.54</v>
      </c>
      <c r="J1021" s="89">
        <v>52.526000000000003</v>
      </c>
      <c r="K1021" s="89">
        <v>49.335999999999999</v>
      </c>
      <c r="L1021" s="89">
        <v>67.62</v>
      </c>
      <c r="M1021" s="89">
        <v>74.23</v>
      </c>
      <c r="N1021" s="89">
        <v>77.659000000000006</v>
      </c>
      <c r="O1021" s="89">
        <v>75.447999999999993</v>
      </c>
      <c r="P1021" s="89">
        <v>22.08</v>
      </c>
      <c r="Q1021" s="89">
        <v>0</v>
      </c>
      <c r="R1021" s="89">
        <v>85.804000000000002</v>
      </c>
      <c r="S1021" s="69">
        <f t="shared" si="16"/>
        <v>1447.4130000000002</v>
      </c>
      <c r="T1021" s="60"/>
      <c r="U1021" s="60"/>
      <c r="V1021" s="60"/>
      <c r="W1021" s="62"/>
      <c r="X1021" s="62"/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2"/>
      <c r="AM1021" s="62"/>
    </row>
    <row r="1022" spans="1:39" x14ac:dyDescent="0.2">
      <c r="A1022" s="183" t="s">
        <v>4</v>
      </c>
      <c r="B1022" s="88" t="s">
        <v>1524</v>
      </c>
      <c r="C1022" s="88" t="s">
        <v>522</v>
      </c>
      <c r="D1022" s="119" t="s">
        <v>509</v>
      </c>
      <c r="E1022" s="119" t="s">
        <v>2205</v>
      </c>
      <c r="F1022" s="119" t="s">
        <v>1211</v>
      </c>
      <c r="G1022" s="89">
        <v>0</v>
      </c>
      <c r="H1022" s="89">
        <v>0</v>
      </c>
      <c r="I1022" s="89">
        <v>0</v>
      </c>
      <c r="J1022" s="89">
        <v>0</v>
      </c>
      <c r="K1022" s="89">
        <v>0</v>
      </c>
      <c r="L1022" s="89">
        <v>0</v>
      </c>
      <c r="M1022" s="89">
        <v>0</v>
      </c>
      <c r="N1022" s="89">
        <v>0</v>
      </c>
      <c r="O1022" s="89">
        <v>0</v>
      </c>
      <c r="P1022" s="89">
        <v>0</v>
      </c>
      <c r="Q1022" s="89">
        <v>0</v>
      </c>
      <c r="R1022" s="89">
        <v>0</v>
      </c>
      <c r="S1022" s="69">
        <f t="shared" si="16"/>
        <v>0</v>
      </c>
      <c r="T1022" s="60"/>
      <c r="U1022" s="60"/>
      <c r="V1022" s="60"/>
      <c r="W1022" s="62"/>
      <c r="X1022" s="62"/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2"/>
      <c r="AM1022" s="62"/>
    </row>
    <row r="1023" spans="1:39" x14ac:dyDescent="0.2">
      <c r="A1023" s="183" t="s">
        <v>4</v>
      </c>
      <c r="B1023" s="88" t="s">
        <v>1079</v>
      </c>
      <c r="C1023" s="88" t="s">
        <v>522</v>
      </c>
      <c r="D1023" s="119" t="s">
        <v>509</v>
      </c>
      <c r="E1023" s="119" t="s">
        <v>2205</v>
      </c>
      <c r="F1023" s="119" t="s">
        <v>1211</v>
      </c>
      <c r="G1023" s="89">
        <v>0</v>
      </c>
      <c r="H1023" s="89">
        <v>0</v>
      </c>
      <c r="I1023" s="89">
        <v>0</v>
      </c>
      <c r="J1023" s="89">
        <v>0</v>
      </c>
      <c r="K1023" s="89">
        <v>0</v>
      </c>
      <c r="L1023" s="89">
        <v>0</v>
      </c>
      <c r="M1023" s="89">
        <v>0</v>
      </c>
      <c r="N1023" s="89">
        <v>0</v>
      </c>
      <c r="O1023" s="89">
        <v>0</v>
      </c>
      <c r="P1023" s="89">
        <v>0</v>
      </c>
      <c r="Q1023" s="89">
        <v>0</v>
      </c>
      <c r="R1023" s="89">
        <v>0</v>
      </c>
      <c r="S1023" s="69">
        <f t="shared" si="16"/>
        <v>0</v>
      </c>
      <c r="T1023" s="60"/>
      <c r="U1023" s="60"/>
      <c r="V1023" s="60"/>
      <c r="W1023" s="62"/>
      <c r="X1023" s="62"/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2"/>
      <c r="AM1023" s="62"/>
    </row>
    <row r="1024" spans="1:39" x14ac:dyDescent="0.2">
      <c r="A1024" s="183" t="s">
        <v>4</v>
      </c>
      <c r="B1024" s="88" t="s">
        <v>1080</v>
      </c>
      <c r="C1024" s="88" t="s">
        <v>522</v>
      </c>
      <c r="D1024" s="119" t="s">
        <v>509</v>
      </c>
      <c r="E1024" s="119" t="s">
        <v>2205</v>
      </c>
      <c r="F1024" s="119" t="s">
        <v>1211</v>
      </c>
      <c r="G1024" s="89">
        <v>0</v>
      </c>
      <c r="H1024" s="89">
        <v>0.92</v>
      </c>
      <c r="I1024" s="89">
        <v>1.056</v>
      </c>
      <c r="J1024" s="89">
        <v>0.26300000000000001</v>
      </c>
      <c r="K1024" s="89">
        <v>0.247</v>
      </c>
      <c r="L1024" s="89">
        <v>0.121</v>
      </c>
      <c r="M1024" s="89">
        <v>0</v>
      </c>
      <c r="N1024" s="89">
        <v>0</v>
      </c>
      <c r="O1024" s="89">
        <v>0</v>
      </c>
      <c r="P1024" s="89">
        <v>0</v>
      </c>
      <c r="Q1024" s="89">
        <v>0</v>
      </c>
      <c r="R1024" s="89">
        <v>0</v>
      </c>
      <c r="S1024" s="69">
        <f t="shared" si="16"/>
        <v>2.6069999999999998</v>
      </c>
      <c r="T1024" s="60"/>
      <c r="U1024" s="60"/>
      <c r="V1024" s="60"/>
      <c r="W1024" s="62"/>
      <c r="X1024" s="62"/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2"/>
      <c r="AM1024" s="62"/>
    </row>
    <row r="1025" spans="1:39" x14ac:dyDescent="0.2">
      <c r="A1025" s="183" t="s">
        <v>4</v>
      </c>
      <c r="B1025" s="88" t="s">
        <v>1611</v>
      </c>
      <c r="C1025" s="88" t="s">
        <v>522</v>
      </c>
      <c r="D1025" s="119" t="s">
        <v>509</v>
      </c>
      <c r="E1025" s="119" t="s">
        <v>2205</v>
      </c>
      <c r="F1025" s="119" t="s">
        <v>1211</v>
      </c>
      <c r="G1025" s="89"/>
      <c r="H1025" s="89">
        <v>0</v>
      </c>
      <c r="I1025" s="89"/>
      <c r="J1025" s="89">
        <v>0</v>
      </c>
      <c r="K1025" s="89">
        <v>0</v>
      </c>
      <c r="L1025" s="89"/>
      <c r="M1025" s="89"/>
      <c r="N1025" s="89">
        <v>0</v>
      </c>
      <c r="O1025" s="89">
        <v>0</v>
      </c>
      <c r="P1025" s="89">
        <v>0</v>
      </c>
      <c r="Q1025" s="89">
        <v>0</v>
      </c>
      <c r="R1025" s="89">
        <v>0</v>
      </c>
      <c r="S1025" s="69">
        <f t="shared" si="16"/>
        <v>0</v>
      </c>
      <c r="T1025" s="60"/>
      <c r="U1025" s="60"/>
      <c r="V1025" s="60"/>
      <c r="W1025" s="62"/>
      <c r="X1025" s="62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2"/>
      <c r="AM1025" s="62"/>
    </row>
    <row r="1026" spans="1:39" x14ac:dyDescent="0.2">
      <c r="A1026" s="183" t="s">
        <v>4</v>
      </c>
      <c r="B1026" s="88" t="s">
        <v>1525</v>
      </c>
      <c r="C1026" s="88" t="s">
        <v>522</v>
      </c>
      <c r="D1026" s="119" t="s">
        <v>509</v>
      </c>
      <c r="E1026" s="119" t="s">
        <v>2205</v>
      </c>
      <c r="F1026" s="119" t="s">
        <v>1211</v>
      </c>
      <c r="G1026" s="89">
        <v>34.368000000000002</v>
      </c>
      <c r="H1026" s="89">
        <v>28.617999999999999</v>
      </c>
      <c r="I1026" s="89">
        <v>24.754999999999999</v>
      </c>
      <c r="J1026" s="89">
        <v>26.263000000000002</v>
      </c>
      <c r="K1026" s="89">
        <v>24.667999999999999</v>
      </c>
      <c r="L1026" s="89">
        <v>25.381</v>
      </c>
      <c r="M1026" s="89">
        <v>24.742999999999999</v>
      </c>
      <c r="N1026" s="89">
        <v>25.885999999999999</v>
      </c>
      <c r="O1026" s="89">
        <v>25.149000000000001</v>
      </c>
      <c r="P1026" s="89">
        <v>17.292999999999999</v>
      </c>
      <c r="Q1026" s="89">
        <v>26.445</v>
      </c>
      <c r="R1026" s="89">
        <v>28.446999999999999</v>
      </c>
      <c r="S1026" s="69">
        <f t="shared" si="16"/>
        <v>312.01599999999996</v>
      </c>
      <c r="T1026" s="60"/>
      <c r="U1026" s="60"/>
      <c r="V1026" s="60"/>
      <c r="W1026" s="62"/>
      <c r="X1026" s="62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2"/>
      <c r="AM1026" s="62"/>
    </row>
    <row r="1027" spans="1:39" x14ac:dyDescent="0.2">
      <c r="A1027" s="183" t="s">
        <v>4</v>
      </c>
      <c r="B1027" s="88" t="s">
        <v>1526</v>
      </c>
      <c r="C1027" s="88" t="s">
        <v>522</v>
      </c>
      <c r="D1027" s="119" t="s">
        <v>509</v>
      </c>
      <c r="E1027" s="119" t="s">
        <v>2205</v>
      </c>
      <c r="F1027" s="119" t="s">
        <v>1211</v>
      </c>
      <c r="G1027" s="89">
        <v>0</v>
      </c>
      <c r="H1027" s="89">
        <v>0</v>
      </c>
      <c r="I1027" s="89">
        <v>0</v>
      </c>
      <c r="J1027" s="89">
        <v>0</v>
      </c>
      <c r="K1027" s="89">
        <v>0</v>
      </c>
      <c r="L1027" s="89">
        <v>0</v>
      </c>
      <c r="M1027" s="89">
        <v>0</v>
      </c>
      <c r="N1027" s="89">
        <v>0</v>
      </c>
      <c r="O1027" s="89">
        <v>0</v>
      </c>
      <c r="P1027" s="89">
        <v>0</v>
      </c>
      <c r="Q1027" s="89">
        <v>0</v>
      </c>
      <c r="R1027" s="89">
        <v>0</v>
      </c>
      <c r="S1027" s="69">
        <f t="shared" si="16"/>
        <v>0</v>
      </c>
      <c r="T1027" s="60"/>
      <c r="U1027" s="60"/>
      <c r="V1027" s="60"/>
      <c r="W1027" s="62"/>
      <c r="X1027" s="62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2"/>
      <c r="AM1027" s="62"/>
    </row>
    <row r="1028" spans="1:39" x14ac:dyDescent="0.2">
      <c r="A1028" s="183" t="s">
        <v>4</v>
      </c>
      <c r="B1028" s="88" t="s">
        <v>1081</v>
      </c>
      <c r="C1028" s="88" t="s">
        <v>522</v>
      </c>
      <c r="D1028" s="119" t="s">
        <v>509</v>
      </c>
      <c r="E1028" s="119" t="s">
        <v>2205</v>
      </c>
      <c r="F1028" s="119" t="s">
        <v>1211</v>
      </c>
      <c r="G1028" s="89">
        <v>1031.0450000000001</v>
      </c>
      <c r="H1028" s="89">
        <v>1198.875</v>
      </c>
      <c r="I1028" s="89">
        <v>1648.1320000000001</v>
      </c>
      <c r="J1028" s="89">
        <v>1641.133</v>
      </c>
      <c r="K1028" s="89">
        <v>1554.069</v>
      </c>
      <c r="L1028" s="89">
        <v>1598.972</v>
      </c>
      <c r="M1028" s="89">
        <v>1558.8330000000001</v>
      </c>
      <c r="N1028" s="89">
        <v>1630.8309999999999</v>
      </c>
      <c r="O1028" s="89">
        <v>1584.3989999999999</v>
      </c>
      <c r="P1028" s="89">
        <v>488.452</v>
      </c>
      <c r="Q1028" s="89">
        <v>1666.0509999999999</v>
      </c>
      <c r="R1028" s="89">
        <v>1770.3209999999999</v>
      </c>
      <c r="S1028" s="69">
        <f t="shared" si="16"/>
        <v>17371.112999999998</v>
      </c>
      <c r="T1028" s="60"/>
      <c r="U1028" s="60"/>
      <c r="V1028" s="60"/>
      <c r="W1028" s="62"/>
      <c r="X1028" s="62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2"/>
      <c r="AM1028" s="62"/>
    </row>
    <row r="1029" spans="1:39" x14ac:dyDescent="0.2">
      <c r="A1029" s="183" t="s">
        <v>4</v>
      </c>
      <c r="B1029" s="88" t="s">
        <v>1082</v>
      </c>
      <c r="C1029" s="88" t="s">
        <v>522</v>
      </c>
      <c r="D1029" s="119" t="s">
        <v>509</v>
      </c>
      <c r="E1029" s="119" t="s">
        <v>2205</v>
      </c>
      <c r="F1029" s="119" t="s">
        <v>1211</v>
      </c>
      <c r="G1029" s="89">
        <v>859.20399999999995</v>
      </c>
      <c r="H1029" s="89">
        <v>723.53300000000002</v>
      </c>
      <c r="I1029" s="89">
        <v>619.78399999999999</v>
      </c>
      <c r="J1029" s="89">
        <v>656.57</v>
      </c>
      <c r="K1029" s="89">
        <v>616.69399999999996</v>
      </c>
      <c r="L1029" s="89">
        <v>774.45799999999997</v>
      </c>
      <c r="M1029" s="89">
        <v>866.01800000000003</v>
      </c>
      <c r="N1029" s="89">
        <v>897.49300000000005</v>
      </c>
      <c r="O1029" s="89">
        <v>790.31299999999999</v>
      </c>
      <c r="P1029" s="89">
        <v>201.583</v>
      </c>
      <c r="Q1029" s="89">
        <v>687.577</v>
      </c>
      <c r="R1029" s="89">
        <v>724.09400000000005</v>
      </c>
      <c r="S1029" s="69">
        <f t="shared" si="16"/>
        <v>8417.3209999999999</v>
      </c>
      <c r="T1029" s="60"/>
      <c r="U1029" s="60"/>
      <c r="V1029" s="60"/>
      <c r="W1029" s="62"/>
      <c r="X1029" s="62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2"/>
      <c r="AM1029" s="62"/>
    </row>
    <row r="1030" spans="1:39" x14ac:dyDescent="0.2">
      <c r="A1030" s="183" t="s">
        <v>4</v>
      </c>
      <c r="B1030" s="88" t="s">
        <v>1083</v>
      </c>
      <c r="C1030" s="88" t="s">
        <v>522</v>
      </c>
      <c r="D1030" s="119" t="s">
        <v>509</v>
      </c>
      <c r="E1030" s="119" t="s">
        <v>2205</v>
      </c>
      <c r="F1030" s="119" t="s">
        <v>1211</v>
      </c>
      <c r="G1030" s="89">
        <v>169.624</v>
      </c>
      <c r="H1030" s="89">
        <v>130.27000000000001</v>
      </c>
      <c r="I1030" s="89">
        <v>84.798000000000002</v>
      </c>
      <c r="J1030" s="89">
        <v>105.051</v>
      </c>
      <c r="K1030" s="89">
        <v>98.671000000000006</v>
      </c>
      <c r="L1030" s="89">
        <v>101.52200000000001</v>
      </c>
      <c r="M1030" s="89">
        <v>98.974000000000004</v>
      </c>
      <c r="N1030" s="89">
        <v>109.321</v>
      </c>
      <c r="O1030" s="89">
        <v>125.746</v>
      </c>
      <c r="P1030" s="89">
        <v>86.465999999999994</v>
      </c>
      <c r="Q1030" s="89">
        <v>132.226</v>
      </c>
      <c r="R1030" s="89">
        <v>139.15299999999999</v>
      </c>
      <c r="S1030" s="69">
        <f t="shared" si="16"/>
        <v>1381.8219999999999</v>
      </c>
      <c r="T1030" s="60"/>
      <c r="U1030" s="60"/>
      <c r="V1030" s="60"/>
      <c r="W1030" s="62"/>
      <c r="X1030" s="62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2"/>
      <c r="AM1030" s="62"/>
    </row>
    <row r="1031" spans="1:39" x14ac:dyDescent="0.2">
      <c r="A1031" s="183" t="s">
        <v>4</v>
      </c>
      <c r="B1031" s="88" t="s">
        <v>470</v>
      </c>
      <c r="C1031" s="88" t="s">
        <v>522</v>
      </c>
      <c r="D1031" s="119" t="s">
        <v>509</v>
      </c>
      <c r="E1031" s="119" t="s">
        <v>2205</v>
      </c>
      <c r="F1031" s="119" t="s">
        <v>1211</v>
      </c>
      <c r="G1031" s="89">
        <v>75.61</v>
      </c>
      <c r="H1031" s="89">
        <v>62.959000000000003</v>
      </c>
      <c r="I1031" s="89">
        <v>213.489</v>
      </c>
      <c r="J1031" s="89">
        <v>123.94499999999999</v>
      </c>
      <c r="K1031" s="89">
        <v>98.671000000000006</v>
      </c>
      <c r="L1031" s="89">
        <v>37.46</v>
      </c>
      <c r="M1031" s="89">
        <v>0</v>
      </c>
      <c r="N1031" s="89">
        <v>0</v>
      </c>
      <c r="O1031" s="89">
        <v>6.008</v>
      </c>
      <c r="P1031" s="89">
        <v>6.9169999999999998</v>
      </c>
      <c r="Q1031" s="89">
        <v>18.291</v>
      </c>
      <c r="R1031" s="89">
        <v>28.486000000000001</v>
      </c>
      <c r="S1031" s="69">
        <f t="shared" si="16"/>
        <v>671.83600000000013</v>
      </c>
      <c r="T1031" s="60"/>
      <c r="U1031" s="60"/>
      <c r="V1031" s="60"/>
      <c r="W1031" s="62"/>
      <c r="X1031" s="62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</row>
    <row r="1032" spans="1:39" x14ac:dyDescent="0.2">
      <c r="A1032" s="183" t="s">
        <v>4</v>
      </c>
      <c r="B1032" s="88" t="s">
        <v>471</v>
      </c>
      <c r="C1032" s="88" t="s">
        <v>522</v>
      </c>
      <c r="D1032" s="119" t="s">
        <v>509</v>
      </c>
      <c r="E1032" s="119" t="s">
        <v>2205</v>
      </c>
      <c r="F1032" s="119" t="s">
        <v>1211</v>
      </c>
      <c r="G1032" s="89">
        <v>504.20499999999998</v>
      </c>
      <c r="H1032" s="89">
        <v>344.67899999999997</v>
      </c>
      <c r="I1032" s="89">
        <v>440.64</v>
      </c>
      <c r="J1032" s="89">
        <v>472.73</v>
      </c>
      <c r="K1032" s="89">
        <v>444.02</v>
      </c>
      <c r="L1032" s="89">
        <v>456.84899999999999</v>
      </c>
      <c r="M1032" s="89">
        <v>445.38099999999997</v>
      </c>
      <c r="N1032" s="89">
        <v>293.08199999999999</v>
      </c>
      <c r="O1032" s="89">
        <v>242.74600000000001</v>
      </c>
      <c r="P1032" s="89">
        <v>169.47200000000001</v>
      </c>
      <c r="Q1032" s="89">
        <v>259.16300000000001</v>
      </c>
      <c r="R1032" s="89">
        <v>256.85000000000002</v>
      </c>
      <c r="S1032" s="69">
        <f t="shared" si="16"/>
        <v>4329.817</v>
      </c>
      <c r="T1032" s="60"/>
      <c r="U1032" s="60"/>
      <c r="V1032" s="60"/>
      <c r="W1032" s="62"/>
      <c r="X1032" s="62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2"/>
      <c r="AM1032" s="62"/>
    </row>
    <row r="1033" spans="1:39" x14ac:dyDescent="0.2">
      <c r="A1033" s="183" t="s">
        <v>4</v>
      </c>
      <c r="B1033" s="88" t="s">
        <v>472</v>
      </c>
      <c r="C1033" s="88" t="s">
        <v>522</v>
      </c>
      <c r="D1033" s="119" t="s">
        <v>509</v>
      </c>
      <c r="E1033" s="119" t="s">
        <v>2205</v>
      </c>
      <c r="F1033" s="119" t="s">
        <v>1211</v>
      </c>
      <c r="G1033" s="89">
        <v>174.959</v>
      </c>
      <c r="H1033" s="89">
        <v>235.32900000000001</v>
      </c>
      <c r="I1033" s="89">
        <v>420.84199999999998</v>
      </c>
      <c r="J1033" s="89">
        <v>446.46699999999998</v>
      </c>
      <c r="K1033" s="89">
        <v>419.35199999999998</v>
      </c>
      <c r="L1033" s="89">
        <v>431.46899999999999</v>
      </c>
      <c r="M1033" s="89">
        <v>420.637</v>
      </c>
      <c r="N1033" s="89">
        <v>440.065</v>
      </c>
      <c r="O1033" s="89">
        <v>427.536</v>
      </c>
      <c r="P1033" s="89">
        <v>293.983</v>
      </c>
      <c r="Q1033" s="89">
        <v>319.613</v>
      </c>
      <c r="R1033" s="89">
        <v>14.243</v>
      </c>
      <c r="S1033" s="69">
        <f t="shared" si="16"/>
        <v>4044.4950000000003</v>
      </c>
      <c r="T1033" s="60"/>
      <c r="U1033" s="60"/>
      <c r="V1033" s="60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</row>
    <row r="1034" spans="1:39" x14ac:dyDescent="0.2">
      <c r="A1034" s="183" t="s">
        <v>4</v>
      </c>
      <c r="B1034" s="88" t="s">
        <v>1084</v>
      </c>
      <c r="C1034" s="88" t="s">
        <v>522</v>
      </c>
      <c r="D1034" s="119" t="s">
        <v>509</v>
      </c>
      <c r="E1034" s="119" t="s">
        <v>2205</v>
      </c>
      <c r="F1034" s="119" t="s">
        <v>1211</v>
      </c>
      <c r="G1034" s="89">
        <v>1202.886</v>
      </c>
      <c r="H1034" s="89">
        <v>983.476</v>
      </c>
      <c r="I1034" s="89">
        <v>781.22699999999998</v>
      </c>
      <c r="J1034" s="89">
        <v>799.08199999999999</v>
      </c>
      <c r="K1034" s="89">
        <v>789.36900000000003</v>
      </c>
      <c r="L1034" s="89">
        <v>812.17600000000004</v>
      </c>
      <c r="M1034" s="89">
        <v>791.78800000000001</v>
      </c>
      <c r="N1034" s="89">
        <v>785.63199999999995</v>
      </c>
      <c r="O1034" s="89">
        <v>820.84199999999998</v>
      </c>
      <c r="P1034" s="89">
        <v>553.37800000000004</v>
      </c>
      <c r="Q1034" s="89">
        <v>846.24800000000005</v>
      </c>
      <c r="R1034" s="89">
        <v>853.26300000000003</v>
      </c>
      <c r="S1034" s="69">
        <f t="shared" ref="S1034:S1097" si="17">SUM(G1034:R1034)</f>
        <v>10019.367</v>
      </c>
      <c r="T1034" s="60"/>
      <c r="U1034" s="60"/>
      <c r="V1034" s="60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2"/>
      <c r="AM1034" s="62"/>
    </row>
    <row r="1035" spans="1:39" x14ac:dyDescent="0.2">
      <c r="A1035" s="183" t="s">
        <v>4</v>
      </c>
      <c r="B1035" s="88" t="s">
        <v>1085</v>
      </c>
      <c r="C1035" s="88" t="s">
        <v>522</v>
      </c>
      <c r="D1035" s="119" t="s">
        <v>509</v>
      </c>
      <c r="E1035" s="119" t="s">
        <v>2205</v>
      </c>
      <c r="F1035" s="119" t="s">
        <v>1211</v>
      </c>
      <c r="G1035" s="89">
        <v>1099.7809999999999</v>
      </c>
      <c r="H1035" s="89">
        <v>915.76499999999999</v>
      </c>
      <c r="I1035" s="89">
        <v>752.64499999999998</v>
      </c>
      <c r="J1035" s="89">
        <v>787.88400000000001</v>
      </c>
      <c r="K1035" s="89">
        <v>740.03300000000002</v>
      </c>
      <c r="L1035" s="89">
        <v>761.41499999999996</v>
      </c>
      <c r="M1035" s="89">
        <v>742.30100000000004</v>
      </c>
      <c r="N1035" s="89">
        <v>776.58600000000001</v>
      </c>
      <c r="O1035" s="89">
        <v>747.07100000000003</v>
      </c>
      <c r="P1035" s="89">
        <v>484.20699999999999</v>
      </c>
      <c r="Q1035" s="89">
        <v>740.46699999999998</v>
      </c>
      <c r="R1035" s="89">
        <v>797.60299999999995</v>
      </c>
      <c r="S1035" s="69">
        <f t="shared" si="17"/>
        <v>9345.7579999999998</v>
      </c>
      <c r="T1035" s="60"/>
      <c r="U1035" s="60"/>
      <c r="V1035" s="60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</row>
    <row r="1036" spans="1:39" x14ac:dyDescent="0.2">
      <c r="A1036" s="183" t="s">
        <v>4</v>
      </c>
      <c r="B1036" s="88" t="s">
        <v>1086</v>
      </c>
      <c r="C1036" s="88" t="s">
        <v>522</v>
      </c>
      <c r="D1036" s="119" t="s">
        <v>509</v>
      </c>
      <c r="E1036" s="119" t="s">
        <v>2205</v>
      </c>
      <c r="F1036" s="119" t="s">
        <v>1211</v>
      </c>
      <c r="G1036" s="89">
        <v>197.21</v>
      </c>
      <c r="H1036" s="89">
        <v>137.36500000000001</v>
      </c>
      <c r="I1036" s="89">
        <v>223.05199999999999</v>
      </c>
      <c r="J1036" s="89">
        <v>341.416</v>
      </c>
      <c r="K1036" s="89">
        <v>320.68099999999998</v>
      </c>
      <c r="L1036" s="89">
        <v>329.947</v>
      </c>
      <c r="M1036" s="89">
        <v>321.66399999999999</v>
      </c>
      <c r="N1036" s="89">
        <v>302.21499999999997</v>
      </c>
      <c r="O1036" s="89">
        <v>276.64100000000002</v>
      </c>
      <c r="P1036" s="89">
        <v>101.93899999999999</v>
      </c>
      <c r="Q1036" s="89">
        <v>343.78800000000001</v>
      </c>
      <c r="R1036" s="89">
        <v>370.31599999999997</v>
      </c>
      <c r="S1036" s="69">
        <f t="shared" si="17"/>
        <v>3266.2339999999999</v>
      </c>
      <c r="T1036" s="60"/>
      <c r="U1036" s="60"/>
      <c r="V1036" s="60"/>
      <c r="W1036" s="62"/>
      <c r="X1036" s="62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</row>
    <row r="1037" spans="1:39" x14ac:dyDescent="0.2">
      <c r="A1037" s="183" t="s">
        <v>80</v>
      </c>
      <c r="B1037" s="88" t="s">
        <v>1087</v>
      </c>
      <c r="C1037" s="88" t="s">
        <v>522</v>
      </c>
      <c r="D1037" s="119" t="s">
        <v>509</v>
      </c>
      <c r="E1037" s="119" t="s">
        <v>2205</v>
      </c>
      <c r="F1037" s="119" t="s">
        <v>1211</v>
      </c>
      <c r="G1037" s="89">
        <v>0</v>
      </c>
      <c r="H1037" s="89">
        <v>13.654999999999999</v>
      </c>
      <c r="I1037" s="89">
        <v>30.231000000000002</v>
      </c>
      <c r="J1037" s="89">
        <v>0</v>
      </c>
      <c r="K1037" s="89">
        <v>0</v>
      </c>
      <c r="L1037" s="89">
        <v>0</v>
      </c>
      <c r="M1037" s="89">
        <v>13.972</v>
      </c>
      <c r="N1037" s="89">
        <v>6.758</v>
      </c>
      <c r="O1037" s="89">
        <v>0</v>
      </c>
      <c r="P1037" s="89">
        <v>0</v>
      </c>
      <c r="Q1037" s="89">
        <v>0</v>
      </c>
      <c r="R1037" s="89">
        <v>0</v>
      </c>
      <c r="S1037" s="69">
        <f t="shared" si="17"/>
        <v>64.616</v>
      </c>
      <c r="T1037" s="60"/>
      <c r="U1037" s="60"/>
      <c r="V1037" s="60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</row>
    <row r="1038" spans="1:39" x14ac:dyDescent="0.2">
      <c r="A1038" s="183" t="s">
        <v>80</v>
      </c>
      <c r="B1038" s="88" t="s">
        <v>1088</v>
      </c>
      <c r="C1038" s="88" t="s">
        <v>522</v>
      </c>
      <c r="D1038" s="119" t="s">
        <v>509</v>
      </c>
      <c r="E1038" s="119" t="s">
        <v>2205</v>
      </c>
      <c r="F1038" s="119" t="s">
        <v>1211</v>
      </c>
      <c r="G1038" s="89">
        <v>13822.831</v>
      </c>
      <c r="H1038" s="89">
        <v>12752.106</v>
      </c>
      <c r="I1038" s="89">
        <v>11704.349</v>
      </c>
      <c r="J1038" s="89">
        <v>12337.754000000001</v>
      </c>
      <c r="K1038" s="89">
        <v>12251.513999999999</v>
      </c>
      <c r="L1038" s="89">
        <v>12342.781000000001</v>
      </c>
      <c r="M1038" s="89">
        <v>12249.055</v>
      </c>
      <c r="N1038" s="89">
        <v>9598.7649999999994</v>
      </c>
      <c r="O1038" s="89">
        <v>11722.388000000001</v>
      </c>
      <c r="P1038" s="89">
        <v>9424.3130000000001</v>
      </c>
      <c r="Q1038" s="89">
        <v>11803.703</v>
      </c>
      <c r="R1038" s="89">
        <v>11399.624</v>
      </c>
      <c r="S1038" s="69">
        <f t="shared" si="17"/>
        <v>141409.18300000002</v>
      </c>
      <c r="T1038" s="60"/>
      <c r="U1038" s="60"/>
      <c r="V1038" s="60"/>
      <c r="W1038" s="62"/>
      <c r="X1038" s="62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</row>
    <row r="1039" spans="1:39" x14ac:dyDescent="0.2">
      <c r="A1039" s="183" t="s">
        <v>80</v>
      </c>
      <c r="B1039" s="88" t="s">
        <v>1868</v>
      </c>
      <c r="C1039" s="88" t="s">
        <v>522</v>
      </c>
      <c r="D1039" s="119" t="s">
        <v>509</v>
      </c>
      <c r="E1039" s="119" t="s">
        <v>2205</v>
      </c>
      <c r="F1039" s="119" t="s">
        <v>1211</v>
      </c>
      <c r="G1039" s="89">
        <v>8806.3690000000006</v>
      </c>
      <c r="H1039" s="89">
        <v>8100.9459999999999</v>
      </c>
      <c r="I1039" s="89">
        <v>7403.3040000000001</v>
      </c>
      <c r="J1039" s="89">
        <v>7074.2089999999998</v>
      </c>
      <c r="K1039" s="89">
        <v>7319.84</v>
      </c>
      <c r="L1039" s="89">
        <v>7879.1379999999999</v>
      </c>
      <c r="M1039" s="89">
        <v>7746.2110000000002</v>
      </c>
      <c r="N1039" s="89">
        <v>4839.5029999999997</v>
      </c>
      <c r="O1039" s="89">
        <v>7275.8860000000004</v>
      </c>
      <c r="P1039" s="89">
        <v>4542.5140000000001</v>
      </c>
      <c r="Q1039" s="89">
        <v>7089.027</v>
      </c>
      <c r="R1039" s="89">
        <v>7666.6869999999999</v>
      </c>
      <c r="S1039" s="69">
        <f t="shared" si="17"/>
        <v>85743.634000000005</v>
      </c>
      <c r="T1039" s="60"/>
      <c r="U1039" s="60"/>
      <c r="V1039" s="60"/>
      <c r="W1039" s="62"/>
      <c r="X1039" s="62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</row>
    <row r="1040" spans="1:39" x14ac:dyDescent="0.2">
      <c r="A1040" s="183" t="s">
        <v>81</v>
      </c>
      <c r="B1040" s="88" t="s">
        <v>1527</v>
      </c>
      <c r="C1040" s="88" t="s">
        <v>1512</v>
      </c>
      <c r="D1040" s="119" t="s">
        <v>509</v>
      </c>
      <c r="E1040" s="119" t="s">
        <v>2205</v>
      </c>
      <c r="F1040" s="119" t="s">
        <v>1211</v>
      </c>
      <c r="G1040" s="89">
        <v>106.211</v>
      </c>
      <c r="H1040" s="89">
        <v>171.90700000000001</v>
      </c>
      <c r="I1040" s="89">
        <v>398.15800000000002</v>
      </c>
      <c r="J1040" s="89">
        <v>600.351</v>
      </c>
      <c r="K1040" s="89">
        <v>69.158000000000001</v>
      </c>
      <c r="L1040" s="89">
        <v>132.47399999999999</v>
      </c>
      <c r="M1040" s="89">
        <v>1277.384</v>
      </c>
      <c r="N1040" s="89">
        <v>1389.508</v>
      </c>
      <c r="O1040" s="89">
        <v>1428.7909999999999</v>
      </c>
      <c r="P1040" s="89">
        <v>262.42700000000002</v>
      </c>
      <c r="Q1040" s="89">
        <v>1246.04</v>
      </c>
      <c r="R1040" s="89">
        <v>669.702</v>
      </c>
      <c r="S1040" s="69">
        <f t="shared" si="17"/>
        <v>7752.1109999999999</v>
      </c>
      <c r="T1040" s="60"/>
      <c r="U1040" s="60"/>
      <c r="V1040" s="60"/>
      <c r="W1040" s="62"/>
      <c r="X1040" s="62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</row>
    <row r="1041" spans="1:39" x14ac:dyDescent="0.2">
      <c r="A1041" s="183" t="s">
        <v>81</v>
      </c>
      <c r="B1041" s="88" t="s">
        <v>1089</v>
      </c>
      <c r="C1041" s="88" t="s">
        <v>1512</v>
      </c>
      <c r="D1041" s="119" t="s">
        <v>509</v>
      </c>
      <c r="E1041" s="119" t="s">
        <v>2205</v>
      </c>
      <c r="F1041" s="119" t="s">
        <v>1211</v>
      </c>
      <c r="G1041" s="89">
        <v>0</v>
      </c>
      <c r="H1041" s="89">
        <v>0</v>
      </c>
      <c r="I1041" s="89">
        <v>0</v>
      </c>
      <c r="J1041" s="89">
        <v>0</v>
      </c>
      <c r="K1041" s="89"/>
      <c r="L1041" s="89"/>
      <c r="M1041" s="89">
        <v>0</v>
      </c>
      <c r="N1041" s="89">
        <v>0</v>
      </c>
      <c r="O1041" s="89"/>
      <c r="P1041" s="89">
        <v>0</v>
      </c>
      <c r="Q1041" s="89">
        <v>0</v>
      </c>
      <c r="R1041" s="89">
        <v>0</v>
      </c>
      <c r="S1041" s="69">
        <f t="shared" si="17"/>
        <v>0</v>
      </c>
      <c r="T1041" s="60"/>
      <c r="U1041" s="60"/>
      <c r="V1041" s="60"/>
      <c r="W1041" s="62"/>
      <c r="X1041" s="62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</row>
    <row r="1042" spans="1:39" x14ac:dyDescent="0.2">
      <c r="A1042" s="183" t="s">
        <v>1508</v>
      </c>
      <c r="B1042" s="88" t="s">
        <v>1090</v>
      </c>
      <c r="C1042" s="88" t="s">
        <v>522</v>
      </c>
      <c r="D1042" s="119" t="s">
        <v>509</v>
      </c>
      <c r="E1042" s="119" t="s">
        <v>2205</v>
      </c>
      <c r="F1042" s="119" t="s">
        <v>1211</v>
      </c>
      <c r="G1042" s="89">
        <v>141.648</v>
      </c>
      <c r="H1042" s="89">
        <v>1.6E-2</v>
      </c>
      <c r="I1042" s="89">
        <v>83.697000000000003</v>
      </c>
      <c r="J1042" s="89">
        <v>0</v>
      </c>
      <c r="K1042" s="89">
        <v>606.78700000000003</v>
      </c>
      <c r="L1042" s="89">
        <v>14.44</v>
      </c>
      <c r="M1042" s="89">
        <v>0</v>
      </c>
      <c r="N1042" s="89">
        <v>1946.817</v>
      </c>
      <c r="O1042" s="89">
        <v>0</v>
      </c>
      <c r="P1042" s="89">
        <v>189.21899999999999</v>
      </c>
      <c r="Q1042" s="89">
        <v>417.1</v>
      </c>
      <c r="R1042" s="89">
        <v>3696.59</v>
      </c>
      <c r="S1042" s="69">
        <f t="shared" si="17"/>
        <v>7096.3140000000003</v>
      </c>
      <c r="T1042" s="60"/>
      <c r="U1042" s="60"/>
      <c r="V1042" s="60"/>
      <c r="W1042" s="62"/>
      <c r="X1042" s="62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2"/>
      <c r="AM1042" s="62"/>
    </row>
    <row r="1043" spans="1:39" x14ac:dyDescent="0.2">
      <c r="A1043" s="183" t="s">
        <v>1508</v>
      </c>
      <c r="B1043" s="88" t="s">
        <v>1091</v>
      </c>
      <c r="C1043" s="88" t="s">
        <v>522</v>
      </c>
      <c r="D1043" s="119" t="s">
        <v>509</v>
      </c>
      <c r="E1043" s="119" t="s">
        <v>2205</v>
      </c>
      <c r="F1043" s="119" t="s">
        <v>1211</v>
      </c>
      <c r="G1043" s="89">
        <v>0</v>
      </c>
      <c r="H1043" s="89">
        <v>2976.1060000000002</v>
      </c>
      <c r="I1043" s="89">
        <v>2915.817</v>
      </c>
      <c r="J1043" s="89">
        <v>0</v>
      </c>
      <c r="K1043" s="89">
        <v>3601.4290000000001</v>
      </c>
      <c r="L1043" s="89">
        <v>3310.0940000000001</v>
      </c>
      <c r="M1043" s="89">
        <v>2648.2489999999998</v>
      </c>
      <c r="N1043" s="89">
        <v>4202.9290000000001</v>
      </c>
      <c r="O1043" s="89">
        <v>299.16500000000002</v>
      </c>
      <c r="P1043" s="89">
        <v>150.58000000000001</v>
      </c>
      <c r="Q1043" s="89">
        <v>6449.9409999999998</v>
      </c>
      <c r="R1043" s="89">
        <v>2780.53</v>
      </c>
      <c r="S1043" s="69">
        <f t="shared" si="17"/>
        <v>29334.84</v>
      </c>
      <c r="T1043" s="60"/>
      <c r="U1043" s="60"/>
      <c r="V1043" s="60"/>
      <c r="W1043" s="62"/>
      <c r="X1043" s="62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2"/>
      <c r="AM1043" s="62"/>
    </row>
    <row r="1044" spans="1:39" x14ac:dyDescent="0.2">
      <c r="A1044" s="183" t="s">
        <v>1508</v>
      </c>
      <c r="B1044" s="88" t="s">
        <v>1092</v>
      </c>
      <c r="C1044" s="88" t="s">
        <v>522</v>
      </c>
      <c r="D1044" s="119" t="s">
        <v>509</v>
      </c>
      <c r="E1044" s="119" t="s">
        <v>2205</v>
      </c>
      <c r="F1044" s="119" t="s">
        <v>1211</v>
      </c>
      <c r="G1044" s="89">
        <v>3140.25</v>
      </c>
      <c r="H1044" s="89">
        <v>210.72800000000001</v>
      </c>
      <c r="I1044" s="89">
        <v>3113.212</v>
      </c>
      <c r="J1044" s="89">
        <v>0</v>
      </c>
      <c r="K1044" s="89">
        <v>4121.3689999999997</v>
      </c>
      <c r="L1044" s="89">
        <v>882.66700000000003</v>
      </c>
      <c r="M1044" s="89">
        <v>2547.5520000000001</v>
      </c>
      <c r="N1044" s="89">
        <v>1202.327</v>
      </c>
      <c r="O1044" s="89">
        <v>346.64800000000002</v>
      </c>
      <c r="P1044" s="89">
        <v>2953.9290000000001</v>
      </c>
      <c r="Q1044" s="89">
        <v>2119.2800000000002</v>
      </c>
      <c r="R1044" s="89">
        <v>3.45</v>
      </c>
      <c r="S1044" s="69">
        <f t="shared" si="17"/>
        <v>20641.412</v>
      </c>
      <c r="T1044" s="60"/>
      <c r="U1044" s="60"/>
      <c r="V1044" s="60"/>
      <c r="W1044" s="62"/>
      <c r="X1044" s="62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2"/>
      <c r="AM1044" s="62"/>
    </row>
    <row r="1045" spans="1:39" x14ac:dyDescent="0.2">
      <c r="A1045" s="183" t="s">
        <v>1508</v>
      </c>
      <c r="B1045" s="88" t="s">
        <v>1093</v>
      </c>
      <c r="C1045" s="88" t="s">
        <v>522</v>
      </c>
      <c r="D1045" s="119" t="s">
        <v>509</v>
      </c>
      <c r="E1045" s="119" t="s">
        <v>2205</v>
      </c>
      <c r="F1045" s="119" t="s">
        <v>1211</v>
      </c>
      <c r="G1045" s="89">
        <v>1409.8620000000001</v>
      </c>
      <c r="H1045" s="89">
        <v>1376.8340000000001</v>
      </c>
      <c r="I1045" s="89">
        <v>1459.018</v>
      </c>
      <c r="J1045" s="89">
        <v>0</v>
      </c>
      <c r="K1045" s="89">
        <v>1646.5540000000001</v>
      </c>
      <c r="L1045" s="89">
        <v>1152.713</v>
      </c>
      <c r="M1045" s="89">
        <v>1226.825</v>
      </c>
      <c r="N1045" s="89">
        <v>1891.87</v>
      </c>
      <c r="O1045" s="89">
        <v>115.459</v>
      </c>
      <c r="P1045" s="89">
        <v>1641.9349999999999</v>
      </c>
      <c r="Q1045" s="89">
        <v>1211.153</v>
      </c>
      <c r="R1045" s="89">
        <v>1018.381</v>
      </c>
      <c r="S1045" s="69">
        <f t="shared" si="17"/>
        <v>14150.603999999999</v>
      </c>
      <c r="T1045" s="60"/>
      <c r="U1045" s="60"/>
      <c r="V1045" s="60"/>
      <c r="W1045" s="62"/>
      <c r="X1045" s="62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</row>
    <row r="1046" spans="1:39" x14ac:dyDescent="0.2">
      <c r="A1046" s="183" t="s">
        <v>1508</v>
      </c>
      <c r="B1046" s="88" t="s">
        <v>1094</v>
      </c>
      <c r="C1046" s="88" t="s">
        <v>522</v>
      </c>
      <c r="D1046" s="119" t="s">
        <v>509</v>
      </c>
      <c r="E1046" s="119" t="s">
        <v>2205</v>
      </c>
      <c r="F1046" s="119" t="s">
        <v>1211</v>
      </c>
      <c r="G1046" s="89">
        <v>4081.9670000000001</v>
      </c>
      <c r="H1046" s="89">
        <v>3789.7069999999999</v>
      </c>
      <c r="I1046" s="89">
        <v>1380.732</v>
      </c>
      <c r="J1046" s="89">
        <v>0</v>
      </c>
      <c r="K1046" s="89">
        <v>0</v>
      </c>
      <c r="L1046" s="89">
        <v>4502.299</v>
      </c>
      <c r="M1046" s="89">
        <v>1271.5889999999999</v>
      </c>
      <c r="N1046" s="89">
        <v>2604.239</v>
      </c>
      <c r="O1046" s="89">
        <v>0</v>
      </c>
      <c r="P1046" s="89">
        <v>3022.9789999999998</v>
      </c>
      <c r="Q1046" s="89">
        <v>2859.0279999999998</v>
      </c>
      <c r="R1046" s="89">
        <v>2506.0140000000001</v>
      </c>
      <c r="S1046" s="69">
        <f t="shared" si="17"/>
        <v>26018.553999999996</v>
      </c>
      <c r="T1046" s="60"/>
      <c r="U1046" s="60"/>
      <c r="V1046" s="60"/>
      <c r="W1046" s="62"/>
      <c r="X1046" s="62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2"/>
      <c r="AM1046" s="62"/>
    </row>
    <row r="1047" spans="1:39" x14ac:dyDescent="0.2">
      <c r="A1047" s="183" t="s">
        <v>1508</v>
      </c>
      <c r="B1047" s="88" t="s">
        <v>1095</v>
      </c>
      <c r="C1047" s="88" t="s">
        <v>522</v>
      </c>
      <c r="D1047" s="119" t="s">
        <v>509</v>
      </c>
      <c r="E1047" s="119" t="s">
        <v>2205</v>
      </c>
      <c r="F1047" s="119" t="s">
        <v>1211</v>
      </c>
      <c r="G1047" s="89">
        <v>5345.9769999999999</v>
      </c>
      <c r="H1047" s="89">
        <v>4147.7749999999996</v>
      </c>
      <c r="I1047" s="89">
        <v>3713.1779999999999</v>
      </c>
      <c r="J1047" s="89">
        <v>0</v>
      </c>
      <c r="K1047" s="89">
        <v>2547.011</v>
      </c>
      <c r="L1047" s="89">
        <v>2398.7370000000001</v>
      </c>
      <c r="M1047" s="89">
        <v>1990.4179999999999</v>
      </c>
      <c r="N1047" s="89">
        <v>1800.4259999999999</v>
      </c>
      <c r="O1047" s="89">
        <v>111.036</v>
      </c>
      <c r="P1047" s="89">
        <v>2598.471</v>
      </c>
      <c r="Q1047" s="89">
        <v>1304.502</v>
      </c>
      <c r="R1047" s="89">
        <v>1260.9490000000001</v>
      </c>
      <c r="S1047" s="69">
        <f t="shared" si="17"/>
        <v>27218.480000000003</v>
      </c>
      <c r="T1047" s="60"/>
      <c r="U1047" s="60"/>
      <c r="V1047" s="60"/>
      <c r="W1047" s="62"/>
      <c r="X1047" s="62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2"/>
      <c r="AM1047" s="62"/>
    </row>
    <row r="1048" spans="1:39" x14ac:dyDescent="0.2">
      <c r="A1048" s="183" t="s">
        <v>1598</v>
      </c>
      <c r="B1048" s="88" t="s">
        <v>1096</v>
      </c>
      <c r="C1048" s="88" t="s">
        <v>522</v>
      </c>
      <c r="D1048" s="119" t="s">
        <v>509</v>
      </c>
      <c r="E1048" s="119" t="s">
        <v>2205</v>
      </c>
      <c r="F1048" s="119" t="s">
        <v>1211</v>
      </c>
      <c r="G1048" s="89">
        <v>0</v>
      </c>
      <c r="H1048" s="89">
        <v>0</v>
      </c>
      <c r="I1048" s="89">
        <v>0</v>
      </c>
      <c r="J1048" s="89">
        <v>0</v>
      </c>
      <c r="K1048" s="89">
        <v>0</v>
      </c>
      <c r="L1048" s="89">
        <v>0</v>
      </c>
      <c r="M1048" s="89">
        <v>0</v>
      </c>
      <c r="N1048" s="89">
        <v>0</v>
      </c>
      <c r="O1048" s="89">
        <v>0</v>
      </c>
      <c r="P1048" s="89">
        <v>0</v>
      </c>
      <c r="Q1048" s="89">
        <v>0</v>
      </c>
      <c r="R1048" s="89">
        <v>0</v>
      </c>
      <c r="S1048" s="69">
        <f t="shared" si="17"/>
        <v>0</v>
      </c>
      <c r="T1048" s="60"/>
      <c r="U1048" s="60"/>
      <c r="V1048" s="60"/>
      <c r="W1048" s="62"/>
      <c r="X1048" s="62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2"/>
      <c r="AM1048" s="62"/>
    </row>
    <row r="1049" spans="1:39" x14ac:dyDescent="0.2">
      <c r="A1049" s="183" t="s">
        <v>83</v>
      </c>
      <c r="B1049" s="88" t="s">
        <v>1097</v>
      </c>
      <c r="C1049" s="88" t="s">
        <v>522</v>
      </c>
      <c r="D1049" s="119" t="s">
        <v>509</v>
      </c>
      <c r="E1049" s="119" t="s">
        <v>2205</v>
      </c>
      <c r="F1049" s="119" t="s">
        <v>1211</v>
      </c>
      <c r="G1049" s="89">
        <v>19422.653999999999</v>
      </c>
      <c r="H1049" s="89">
        <v>17392.39</v>
      </c>
      <c r="I1049" s="89">
        <v>16544.75</v>
      </c>
      <c r="J1049" s="89">
        <v>16253.123</v>
      </c>
      <c r="K1049" s="89">
        <v>16088.01</v>
      </c>
      <c r="L1049" s="89">
        <v>17107.559000000001</v>
      </c>
      <c r="M1049" s="89">
        <v>16834.605</v>
      </c>
      <c r="N1049" s="89">
        <v>9945.4320000000007</v>
      </c>
      <c r="O1049" s="89">
        <v>14966.142</v>
      </c>
      <c r="P1049" s="89">
        <v>9737.58</v>
      </c>
      <c r="Q1049" s="89">
        <v>15335.518</v>
      </c>
      <c r="R1049" s="89">
        <v>15252.625</v>
      </c>
      <c r="S1049" s="69">
        <f t="shared" si="17"/>
        <v>184880.38799999998</v>
      </c>
      <c r="T1049" s="60"/>
      <c r="U1049" s="60"/>
      <c r="V1049" s="60"/>
      <c r="W1049" s="62"/>
      <c r="X1049" s="62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</row>
    <row r="1050" spans="1:39" x14ac:dyDescent="0.2">
      <c r="A1050" s="183" t="s">
        <v>83</v>
      </c>
      <c r="B1050" s="88" t="s">
        <v>1098</v>
      </c>
      <c r="C1050" s="88" t="s">
        <v>522</v>
      </c>
      <c r="D1050" s="119" t="s">
        <v>509</v>
      </c>
      <c r="E1050" s="119" t="s">
        <v>2205</v>
      </c>
      <c r="F1050" s="119" t="s">
        <v>1211</v>
      </c>
      <c r="G1050" s="89">
        <v>0</v>
      </c>
      <c r="H1050" s="89">
        <v>0</v>
      </c>
      <c r="I1050" s="89">
        <v>1031.8399999999999</v>
      </c>
      <c r="J1050" s="89">
        <v>0</v>
      </c>
      <c r="K1050" s="89">
        <v>8.1199999999999992</v>
      </c>
      <c r="L1050" s="89">
        <v>0</v>
      </c>
      <c r="M1050" s="89">
        <v>6.93</v>
      </c>
      <c r="N1050" s="89">
        <v>3553.8180000000002</v>
      </c>
      <c r="O1050" s="89">
        <v>2279.3009999999999</v>
      </c>
      <c r="P1050" s="89">
        <v>2706.59</v>
      </c>
      <c r="Q1050" s="89">
        <v>2540.7199999999998</v>
      </c>
      <c r="R1050" s="89">
        <v>2043.7829999999999</v>
      </c>
      <c r="S1050" s="69">
        <f t="shared" si="17"/>
        <v>14171.101999999999</v>
      </c>
      <c r="T1050" s="60"/>
      <c r="U1050" s="60"/>
      <c r="V1050" s="60"/>
      <c r="W1050" s="62"/>
      <c r="X1050" s="62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2"/>
      <c r="AM1050" s="62"/>
    </row>
    <row r="1051" spans="1:39" x14ac:dyDescent="0.2">
      <c r="A1051" s="183" t="s">
        <v>79</v>
      </c>
      <c r="B1051" s="88" t="s">
        <v>521</v>
      </c>
      <c r="C1051" s="88" t="s">
        <v>522</v>
      </c>
      <c r="D1051" s="119" t="s">
        <v>509</v>
      </c>
      <c r="E1051" s="119" t="s">
        <v>2205</v>
      </c>
      <c r="F1051" s="119" t="s">
        <v>1211</v>
      </c>
      <c r="G1051" s="89">
        <v>43919.476999999999</v>
      </c>
      <c r="H1051" s="89">
        <v>47809.949000000001</v>
      </c>
      <c r="I1051" s="89">
        <v>49543.139000000003</v>
      </c>
      <c r="J1051" s="89">
        <v>40716.519</v>
      </c>
      <c r="K1051" s="89">
        <v>17674.27</v>
      </c>
      <c r="L1051" s="89">
        <v>41282.957999999999</v>
      </c>
      <c r="M1051" s="89">
        <v>38108.845999999998</v>
      </c>
      <c r="N1051" s="89">
        <v>26421.292000000001</v>
      </c>
      <c r="O1051" s="89">
        <v>41913.398999999998</v>
      </c>
      <c r="P1051" s="89">
        <v>36575.311999999998</v>
      </c>
      <c r="Q1051" s="89">
        <v>40499.637000000002</v>
      </c>
      <c r="R1051" s="89">
        <v>40401.739000000001</v>
      </c>
      <c r="S1051" s="69">
        <f t="shared" si="17"/>
        <v>464866.53699999995</v>
      </c>
      <c r="T1051" s="60"/>
      <c r="U1051" s="60"/>
      <c r="V1051" s="60"/>
      <c r="W1051" s="62"/>
      <c r="X1051" s="62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</row>
    <row r="1052" spans="1:39" x14ac:dyDescent="0.2">
      <c r="A1052" s="183" t="s">
        <v>84</v>
      </c>
      <c r="B1052" s="88" t="s">
        <v>1099</v>
      </c>
      <c r="C1052" s="88" t="s">
        <v>522</v>
      </c>
      <c r="D1052" s="119" t="s">
        <v>509</v>
      </c>
      <c r="E1052" s="119" t="s">
        <v>2205</v>
      </c>
      <c r="F1052" s="119" t="s">
        <v>1211</v>
      </c>
      <c r="G1052" s="89">
        <v>0</v>
      </c>
      <c r="H1052" s="89">
        <v>0</v>
      </c>
      <c r="I1052" s="89">
        <v>0</v>
      </c>
      <c r="J1052" s="89">
        <v>0</v>
      </c>
      <c r="K1052" s="89">
        <v>0</v>
      </c>
      <c r="L1052" s="89">
        <v>0</v>
      </c>
      <c r="M1052" s="89">
        <v>0</v>
      </c>
      <c r="N1052" s="89">
        <v>0</v>
      </c>
      <c r="O1052" s="89">
        <v>0</v>
      </c>
      <c r="P1052" s="89">
        <v>0</v>
      </c>
      <c r="Q1052" s="89">
        <v>0</v>
      </c>
      <c r="R1052" s="89">
        <v>0</v>
      </c>
      <c r="S1052" s="69">
        <f t="shared" si="17"/>
        <v>0</v>
      </c>
      <c r="T1052" s="60"/>
      <c r="U1052" s="60"/>
      <c r="V1052" s="60"/>
      <c r="W1052" s="62"/>
      <c r="X1052" s="62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2"/>
      <c r="AM1052" s="62"/>
    </row>
    <row r="1053" spans="1:39" x14ac:dyDescent="0.2">
      <c r="A1053" s="183" t="s">
        <v>84</v>
      </c>
      <c r="B1053" s="88" t="s">
        <v>1100</v>
      </c>
      <c r="C1053" s="88" t="s">
        <v>522</v>
      </c>
      <c r="D1053" s="119" t="s">
        <v>509</v>
      </c>
      <c r="E1053" s="119" t="s">
        <v>2205</v>
      </c>
      <c r="F1053" s="119" t="s">
        <v>1211</v>
      </c>
      <c r="G1053" s="89">
        <v>0</v>
      </c>
      <c r="H1053" s="89">
        <v>0</v>
      </c>
      <c r="I1053" s="89">
        <v>0</v>
      </c>
      <c r="J1053" s="89">
        <v>0</v>
      </c>
      <c r="K1053" s="89">
        <v>0</v>
      </c>
      <c r="L1053" s="89">
        <v>0</v>
      </c>
      <c r="M1053" s="89">
        <v>0</v>
      </c>
      <c r="N1053" s="89">
        <v>0</v>
      </c>
      <c r="O1053" s="89">
        <v>0</v>
      </c>
      <c r="P1053" s="89">
        <v>0</v>
      </c>
      <c r="Q1053" s="89">
        <v>0</v>
      </c>
      <c r="R1053" s="89">
        <v>0</v>
      </c>
      <c r="S1053" s="69">
        <f t="shared" si="17"/>
        <v>0</v>
      </c>
      <c r="T1053" s="60"/>
      <c r="U1053" s="60"/>
      <c r="V1053" s="60"/>
      <c r="W1053" s="62"/>
      <c r="X1053" s="62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</row>
    <row r="1054" spans="1:39" x14ac:dyDescent="0.2">
      <c r="A1054" s="183" t="s">
        <v>85</v>
      </c>
      <c r="B1054" s="88" t="s">
        <v>1612</v>
      </c>
      <c r="C1054" s="88" t="s">
        <v>1873</v>
      </c>
      <c r="D1054" s="119" t="s">
        <v>509</v>
      </c>
      <c r="E1054" s="119" t="s">
        <v>2205</v>
      </c>
      <c r="F1054" s="119" t="s">
        <v>1211</v>
      </c>
      <c r="G1054" s="89">
        <v>0</v>
      </c>
      <c r="H1054" s="89">
        <v>0</v>
      </c>
      <c r="I1054" s="89">
        <v>0</v>
      </c>
      <c r="J1054" s="89">
        <v>0</v>
      </c>
      <c r="K1054" s="89">
        <v>0</v>
      </c>
      <c r="L1054" s="89">
        <v>0</v>
      </c>
      <c r="M1054" s="89">
        <v>0</v>
      </c>
      <c r="N1054" s="89">
        <v>0</v>
      </c>
      <c r="O1054" s="89">
        <v>0</v>
      </c>
      <c r="P1054" s="89">
        <v>0</v>
      </c>
      <c r="Q1054" s="89">
        <v>0</v>
      </c>
      <c r="R1054" s="89">
        <v>0</v>
      </c>
      <c r="S1054" s="69">
        <f t="shared" si="17"/>
        <v>0</v>
      </c>
      <c r="T1054" s="60"/>
      <c r="U1054" s="60"/>
      <c r="V1054" s="60"/>
      <c r="W1054" s="62"/>
      <c r="X1054" s="62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2"/>
      <c r="AM1054" s="62"/>
    </row>
    <row r="1055" spans="1:39" x14ac:dyDescent="0.2">
      <c r="A1055" s="183" t="s">
        <v>85</v>
      </c>
      <c r="B1055" s="88" t="s">
        <v>1101</v>
      </c>
      <c r="C1055" s="88" t="s">
        <v>1873</v>
      </c>
      <c r="D1055" s="119" t="s">
        <v>509</v>
      </c>
      <c r="E1055" s="119" t="s">
        <v>2205</v>
      </c>
      <c r="F1055" s="119" t="s">
        <v>1211</v>
      </c>
      <c r="G1055" s="89">
        <v>1959</v>
      </c>
      <c r="H1055" s="89">
        <v>1743</v>
      </c>
      <c r="I1055" s="89">
        <v>1809</v>
      </c>
      <c r="J1055" s="89">
        <v>1920</v>
      </c>
      <c r="K1055" s="89">
        <v>1515</v>
      </c>
      <c r="L1055" s="89">
        <v>1810.0540000000001</v>
      </c>
      <c r="M1055" s="89">
        <v>2196.4</v>
      </c>
      <c r="N1055" s="89">
        <v>1549.2360000000001</v>
      </c>
      <c r="O1055" s="89">
        <v>1992.5070000000001</v>
      </c>
      <c r="P1055" s="89">
        <v>2726.32</v>
      </c>
      <c r="Q1055" s="89">
        <v>1388.2739999999999</v>
      </c>
      <c r="R1055" s="89">
        <v>1914.3240000000001</v>
      </c>
      <c r="S1055" s="69">
        <f t="shared" si="17"/>
        <v>22523.115000000002</v>
      </c>
      <c r="T1055" s="60"/>
      <c r="U1055" s="60"/>
      <c r="V1055" s="60"/>
      <c r="W1055" s="62"/>
      <c r="X1055" s="62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2"/>
      <c r="AM1055" s="62"/>
    </row>
    <row r="1056" spans="1:39" x14ac:dyDescent="0.2">
      <c r="A1056" s="183" t="s">
        <v>85</v>
      </c>
      <c r="B1056" s="88" t="s">
        <v>2199</v>
      </c>
      <c r="C1056" s="88" t="s">
        <v>1873</v>
      </c>
      <c r="D1056" s="119" t="s">
        <v>509</v>
      </c>
      <c r="E1056" s="119" t="s">
        <v>2205</v>
      </c>
      <c r="F1056" s="119" t="s">
        <v>1211</v>
      </c>
      <c r="G1056" s="89"/>
      <c r="H1056" s="89"/>
      <c r="I1056" s="89"/>
      <c r="J1056" s="89"/>
      <c r="K1056" s="89"/>
      <c r="L1056" s="89">
        <v>0</v>
      </c>
      <c r="M1056" s="89"/>
      <c r="N1056" s="89">
        <v>0</v>
      </c>
      <c r="O1056" s="89">
        <v>0</v>
      </c>
      <c r="P1056" s="89">
        <v>0</v>
      </c>
      <c r="Q1056" s="89">
        <v>0</v>
      </c>
      <c r="R1056" s="89">
        <v>0</v>
      </c>
      <c r="S1056" s="69">
        <f t="shared" si="17"/>
        <v>0</v>
      </c>
      <c r="T1056" s="60"/>
      <c r="U1056" s="60"/>
      <c r="V1056" s="60"/>
      <c r="W1056" s="62"/>
      <c r="X1056" s="62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2"/>
      <c r="AM1056" s="62"/>
    </row>
    <row r="1057" spans="1:39" x14ac:dyDescent="0.2">
      <c r="A1057" s="183" t="s">
        <v>86</v>
      </c>
      <c r="B1057" s="88" t="s">
        <v>1869</v>
      </c>
      <c r="C1057" s="88" t="s">
        <v>522</v>
      </c>
      <c r="D1057" s="119" t="s">
        <v>509</v>
      </c>
      <c r="E1057" s="119" t="s">
        <v>2205</v>
      </c>
      <c r="F1057" s="119" t="s">
        <v>1211</v>
      </c>
      <c r="G1057" s="89">
        <v>20364.833999999999</v>
      </c>
      <c r="H1057" s="89">
        <v>18070.418000000001</v>
      </c>
      <c r="I1057" s="89">
        <v>20361.580000000002</v>
      </c>
      <c r="J1057" s="89">
        <v>7354.4610000000002</v>
      </c>
      <c r="K1057" s="89">
        <v>21256.333999999999</v>
      </c>
      <c r="L1057" s="89">
        <v>21508.968000000001</v>
      </c>
      <c r="M1057" s="89">
        <v>11848.305</v>
      </c>
      <c r="N1057" s="89">
        <v>14467.829</v>
      </c>
      <c r="O1057" s="89">
        <v>14514.251</v>
      </c>
      <c r="P1057" s="89">
        <v>16816.702000000001</v>
      </c>
      <c r="Q1057" s="89">
        <v>14558.328</v>
      </c>
      <c r="R1057" s="89">
        <v>19380.312000000002</v>
      </c>
      <c r="S1057" s="69">
        <f t="shared" si="17"/>
        <v>200502.32199999999</v>
      </c>
      <c r="T1057" s="60"/>
      <c r="U1057" s="60"/>
      <c r="V1057" s="60"/>
      <c r="W1057" s="62"/>
      <c r="X1057" s="62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</row>
    <row r="1058" spans="1:39" x14ac:dyDescent="0.2">
      <c r="A1058" s="183" t="s">
        <v>87</v>
      </c>
      <c r="B1058" s="88" t="s">
        <v>1870</v>
      </c>
      <c r="C1058" s="88" t="s">
        <v>522</v>
      </c>
      <c r="D1058" s="119" t="s">
        <v>509</v>
      </c>
      <c r="E1058" s="119" t="s">
        <v>2205</v>
      </c>
      <c r="F1058" s="119" t="s">
        <v>1211</v>
      </c>
      <c r="G1058" s="89">
        <v>19752.278999999999</v>
      </c>
      <c r="H1058" s="89">
        <v>17136.371999999999</v>
      </c>
      <c r="I1058" s="89">
        <v>14871.505999999999</v>
      </c>
      <c r="J1058" s="89">
        <v>4591.2250000000004</v>
      </c>
      <c r="K1058" s="89">
        <v>5038.5389999999998</v>
      </c>
      <c r="L1058" s="89">
        <v>0</v>
      </c>
      <c r="M1058" s="89">
        <v>249.70599999999999</v>
      </c>
      <c r="N1058" s="89">
        <v>626.83299999999997</v>
      </c>
      <c r="O1058" s="89">
        <v>0</v>
      </c>
      <c r="P1058" s="89">
        <v>0</v>
      </c>
      <c r="Q1058" s="89">
        <v>0</v>
      </c>
      <c r="R1058" s="89">
        <v>0</v>
      </c>
      <c r="S1058" s="69">
        <f t="shared" si="17"/>
        <v>62266.459999999992</v>
      </c>
      <c r="T1058" s="60"/>
      <c r="U1058" s="60"/>
      <c r="V1058" s="60"/>
      <c r="W1058" s="62"/>
      <c r="X1058" s="62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</row>
    <row r="1059" spans="1:39" x14ac:dyDescent="0.2">
      <c r="A1059" s="183" t="s">
        <v>88</v>
      </c>
      <c r="B1059" s="88" t="s">
        <v>1102</v>
      </c>
      <c r="C1059" s="88" t="s">
        <v>1873</v>
      </c>
      <c r="D1059" s="119" t="s">
        <v>509</v>
      </c>
      <c r="E1059" s="119" t="s">
        <v>2205</v>
      </c>
      <c r="F1059" s="119" t="s">
        <v>1211</v>
      </c>
      <c r="G1059" s="89">
        <v>763.75900000000001</v>
      </c>
      <c r="H1059" s="89">
        <v>669.17</v>
      </c>
      <c r="I1059" s="89">
        <v>665.55100000000004</v>
      </c>
      <c r="J1059" s="89">
        <v>631.149</v>
      </c>
      <c r="K1059" s="89">
        <v>648.88099999999997</v>
      </c>
      <c r="L1059" s="89">
        <v>649.89700000000005</v>
      </c>
      <c r="M1059" s="89">
        <v>619.20699999999999</v>
      </c>
      <c r="N1059" s="89">
        <v>614.51599999999996</v>
      </c>
      <c r="O1059" s="89">
        <v>366.10199999999998</v>
      </c>
      <c r="P1059" s="89">
        <v>669.71699999999998</v>
      </c>
      <c r="Q1059" s="89">
        <v>607.69200000000001</v>
      </c>
      <c r="R1059" s="89">
        <v>608.46500000000003</v>
      </c>
      <c r="S1059" s="69">
        <f t="shared" si="17"/>
        <v>7514.1059999999989</v>
      </c>
      <c r="T1059" s="60"/>
      <c r="U1059" s="60"/>
      <c r="V1059" s="60"/>
      <c r="W1059" s="62"/>
      <c r="X1059" s="62"/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2"/>
      <c r="AM1059" s="62"/>
    </row>
    <row r="1060" spans="1:39" x14ac:dyDescent="0.2">
      <c r="A1060" s="183" t="s">
        <v>90</v>
      </c>
      <c r="B1060" s="88" t="s">
        <v>1103</v>
      </c>
      <c r="C1060" s="88" t="s">
        <v>1512</v>
      </c>
      <c r="D1060" s="119" t="s">
        <v>509</v>
      </c>
      <c r="E1060" s="119" t="s">
        <v>2205</v>
      </c>
      <c r="F1060" s="119" t="s">
        <v>1211</v>
      </c>
      <c r="G1060" s="89">
        <v>0</v>
      </c>
      <c r="H1060" s="89">
        <v>0</v>
      </c>
      <c r="I1060" s="89">
        <v>0</v>
      </c>
      <c r="J1060" s="89">
        <v>0</v>
      </c>
      <c r="K1060" s="89"/>
      <c r="L1060" s="89"/>
      <c r="M1060" s="89">
        <v>0</v>
      </c>
      <c r="N1060" s="89">
        <v>0</v>
      </c>
      <c r="O1060" s="89"/>
      <c r="P1060" s="89">
        <v>0</v>
      </c>
      <c r="Q1060" s="89">
        <v>0</v>
      </c>
      <c r="R1060" s="89">
        <v>0</v>
      </c>
      <c r="S1060" s="69">
        <f t="shared" si="17"/>
        <v>0</v>
      </c>
      <c r="T1060" s="60"/>
      <c r="U1060" s="60"/>
      <c r="V1060" s="60"/>
      <c r="W1060" s="62"/>
      <c r="X1060" s="62"/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2"/>
      <c r="AM1060" s="62"/>
    </row>
    <row r="1061" spans="1:39" x14ac:dyDescent="0.2">
      <c r="A1061" s="183" t="s">
        <v>91</v>
      </c>
      <c r="B1061" s="88" t="s">
        <v>1528</v>
      </c>
      <c r="C1061" s="88" t="s">
        <v>522</v>
      </c>
      <c r="D1061" s="119" t="s">
        <v>509</v>
      </c>
      <c r="E1061" s="119" t="s">
        <v>2205</v>
      </c>
      <c r="F1061" s="119" t="s">
        <v>1211</v>
      </c>
      <c r="G1061" s="89">
        <v>2569.4830000000002</v>
      </c>
      <c r="H1061" s="89">
        <v>2202.69</v>
      </c>
      <c r="I1061" s="89">
        <v>2166.598</v>
      </c>
      <c r="J1061" s="89">
        <v>2275.2350000000001</v>
      </c>
      <c r="K1061" s="89">
        <v>1171.384</v>
      </c>
      <c r="L1061" s="89">
        <v>77.769000000000005</v>
      </c>
      <c r="M1061" s="89">
        <v>1285.5329999999999</v>
      </c>
      <c r="N1061" s="89">
        <v>1936.8240000000001</v>
      </c>
      <c r="O1061" s="89">
        <v>2033.02</v>
      </c>
      <c r="P1061" s="89">
        <v>2017.374</v>
      </c>
      <c r="Q1061" s="89">
        <v>1476.06</v>
      </c>
      <c r="R1061" s="89">
        <v>64.888000000000005</v>
      </c>
      <c r="S1061" s="69">
        <f t="shared" si="17"/>
        <v>19276.858000000004</v>
      </c>
      <c r="T1061" s="60"/>
      <c r="U1061" s="60"/>
      <c r="V1061" s="60"/>
      <c r="W1061" s="62"/>
      <c r="X1061" s="62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2"/>
      <c r="AM1061" s="62"/>
    </row>
    <row r="1062" spans="1:39" x14ac:dyDescent="0.2">
      <c r="A1062" s="183" t="s">
        <v>6</v>
      </c>
      <c r="B1062" s="88" t="s">
        <v>1104</v>
      </c>
      <c r="C1062" s="88" t="s">
        <v>522</v>
      </c>
      <c r="D1062" s="119" t="s">
        <v>509</v>
      </c>
      <c r="E1062" s="119" t="s">
        <v>2205</v>
      </c>
      <c r="F1062" s="119" t="s">
        <v>1211</v>
      </c>
      <c r="G1062" s="89">
        <v>865.82100000000003</v>
      </c>
      <c r="H1062" s="89">
        <v>995.21500000000003</v>
      </c>
      <c r="I1062" s="89">
        <v>1337.172</v>
      </c>
      <c r="J1062" s="89">
        <v>1186.473</v>
      </c>
      <c r="K1062" s="89">
        <v>1271.586</v>
      </c>
      <c r="L1062" s="89">
        <v>838.29600000000005</v>
      </c>
      <c r="M1062" s="89">
        <v>1259.7</v>
      </c>
      <c r="N1062" s="89">
        <v>688.08299999999997</v>
      </c>
      <c r="O1062" s="89">
        <v>394.786</v>
      </c>
      <c r="P1062" s="89">
        <v>633.68600000000004</v>
      </c>
      <c r="Q1062" s="89">
        <v>1278.1559999999999</v>
      </c>
      <c r="R1062" s="89">
        <v>591.82799999999997</v>
      </c>
      <c r="S1062" s="69">
        <f t="shared" si="17"/>
        <v>11340.802000000001</v>
      </c>
      <c r="T1062" s="60"/>
      <c r="U1062" s="60"/>
      <c r="V1062" s="60"/>
      <c r="W1062" s="62"/>
      <c r="X1062" s="62"/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2"/>
      <c r="AM1062" s="62"/>
    </row>
    <row r="1063" spans="1:39" x14ac:dyDescent="0.2">
      <c r="A1063" s="183" t="s">
        <v>6</v>
      </c>
      <c r="B1063" s="88" t="s">
        <v>1105</v>
      </c>
      <c r="C1063" s="88" t="s">
        <v>522</v>
      </c>
      <c r="D1063" s="119" t="s">
        <v>509</v>
      </c>
      <c r="E1063" s="119" t="s">
        <v>2205</v>
      </c>
      <c r="F1063" s="119" t="s">
        <v>1211</v>
      </c>
      <c r="G1063" s="89">
        <v>2177.2869999999998</v>
      </c>
      <c r="H1063" s="89">
        <v>1904.047</v>
      </c>
      <c r="I1063" s="89">
        <v>2248.2939999999999</v>
      </c>
      <c r="J1063" s="89">
        <v>2133.8069999999998</v>
      </c>
      <c r="K1063" s="89">
        <v>2218.9749999999999</v>
      </c>
      <c r="L1063" s="89">
        <v>1435.3520000000001</v>
      </c>
      <c r="M1063" s="89">
        <v>2157.357</v>
      </c>
      <c r="N1063" s="89">
        <v>466.55700000000002</v>
      </c>
      <c r="O1063" s="89">
        <v>219.548</v>
      </c>
      <c r="P1063" s="89">
        <v>1855.0060000000001</v>
      </c>
      <c r="Q1063" s="89">
        <v>2097.8339999999998</v>
      </c>
      <c r="R1063" s="89">
        <v>1839.0309999999999</v>
      </c>
      <c r="S1063" s="69">
        <f t="shared" si="17"/>
        <v>20753.095000000001</v>
      </c>
      <c r="T1063" s="60"/>
      <c r="U1063" s="60"/>
      <c r="V1063" s="60"/>
      <c r="W1063" s="62"/>
      <c r="X1063" s="62"/>
      <c r="Y1063" s="62"/>
      <c r="Z1063" s="62"/>
      <c r="AA1063" s="62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</row>
    <row r="1064" spans="1:39" x14ac:dyDescent="0.2">
      <c r="A1064" s="183" t="s">
        <v>6</v>
      </c>
      <c r="B1064" s="88" t="s">
        <v>1106</v>
      </c>
      <c r="C1064" s="88" t="s">
        <v>522</v>
      </c>
      <c r="D1064" s="119" t="s">
        <v>509</v>
      </c>
      <c r="E1064" s="119" t="s">
        <v>2205</v>
      </c>
      <c r="F1064" s="119" t="s">
        <v>1211</v>
      </c>
      <c r="G1064" s="89">
        <v>1880.6079999999999</v>
      </c>
      <c r="H1064" s="89">
        <v>1505.4159999999999</v>
      </c>
      <c r="I1064" s="89">
        <v>1770.6220000000001</v>
      </c>
      <c r="J1064" s="89">
        <v>1652.4749999999999</v>
      </c>
      <c r="K1064" s="89">
        <v>1743.72</v>
      </c>
      <c r="L1064" s="89">
        <v>1061.6959999999999</v>
      </c>
      <c r="M1064" s="89">
        <v>1481.373</v>
      </c>
      <c r="N1064" s="89">
        <v>420.327</v>
      </c>
      <c r="O1064" s="89">
        <v>378.22699999999998</v>
      </c>
      <c r="P1064" s="89">
        <v>1688.2739999999999</v>
      </c>
      <c r="Q1064" s="89">
        <v>1100.077</v>
      </c>
      <c r="R1064" s="89">
        <v>1653.61</v>
      </c>
      <c r="S1064" s="69">
        <f t="shared" si="17"/>
        <v>16336.424999999997</v>
      </c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</row>
    <row r="1065" spans="1:39" x14ac:dyDescent="0.2">
      <c r="A1065" s="183" t="s">
        <v>6</v>
      </c>
      <c r="B1065" s="88" t="s">
        <v>1107</v>
      </c>
      <c r="C1065" s="88" t="s">
        <v>522</v>
      </c>
      <c r="D1065" s="119" t="s">
        <v>509</v>
      </c>
      <c r="E1065" s="119" t="s">
        <v>2205</v>
      </c>
      <c r="F1065" s="119" t="s">
        <v>1211</v>
      </c>
      <c r="G1065" s="89">
        <v>15.714</v>
      </c>
      <c r="H1065" s="89">
        <v>0</v>
      </c>
      <c r="I1065" s="89">
        <v>65.037000000000006</v>
      </c>
      <c r="J1065" s="89">
        <v>0</v>
      </c>
      <c r="K1065" s="89">
        <v>0</v>
      </c>
      <c r="L1065" s="89">
        <v>76.823999999999998</v>
      </c>
      <c r="M1065" s="89">
        <v>78.313999999999993</v>
      </c>
      <c r="N1065" s="89">
        <v>0</v>
      </c>
      <c r="O1065" s="89">
        <v>0</v>
      </c>
      <c r="P1065" s="89">
        <v>13.243</v>
      </c>
      <c r="Q1065" s="89">
        <v>228.51499999999999</v>
      </c>
      <c r="R1065" s="89">
        <v>2019.104</v>
      </c>
      <c r="S1065" s="69">
        <f t="shared" si="17"/>
        <v>2496.7510000000002</v>
      </c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</row>
    <row r="1066" spans="1:39" x14ac:dyDescent="0.2">
      <c r="A1066" s="183" t="s">
        <v>6</v>
      </c>
      <c r="B1066" s="88" t="s">
        <v>1456</v>
      </c>
      <c r="C1066" s="88" t="s">
        <v>522</v>
      </c>
      <c r="D1066" s="119" t="s">
        <v>509</v>
      </c>
      <c r="E1066" s="119" t="s">
        <v>2205</v>
      </c>
      <c r="F1066" s="119" t="s">
        <v>1211</v>
      </c>
      <c r="G1066" s="89">
        <v>0</v>
      </c>
      <c r="H1066" s="89">
        <v>0</v>
      </c>
      <c r="I1066" s="89">
        <v>0</v>
      </c>
      <c r="J1066" s="89">
        <v>0</v>
      </c>
      <c r="K1066" s="89">
        <v>0</v>
      </c>
      <c r="L1066" s="89">
        <v>0</v>
      </c>
      <c r="M1066" s="89">
        <v>0</v>
      </c>
      <c r="N1066" s="89">
        <v>0</v>
      </c>
      <c r="O1066" s="89">
        <v>0</v>
      </c>
      <c r="P1066" s="89">
        <v>0</v>
      </c>
      <c r="Q1066" s="89">
        <v>0</v>
      </c>
      <c r="R1066" s="89">
        <v>0</v>
      </c>
      <c r="S1066" s="69">
        <f t="shared" si="17"/>
        <v>0</v>
      </c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</row>
    <row r="1067" spans="1:39" x14ac:dyDescent="0.2">
      <c r="A1067" s="183" t="s">
        <v>6</v>
      </c>
      <c r="B1067" s="88" t="s">
        <v>1108</v>
      </c>
      <c r="C1067" s="88" t="s">
        <v>522</v>
      </c>
      <c r="D1067" s="119" t="s">
        <v>509</v>
      </c>
      <c r="E1067" s="119" t="s">
        <v>2205</v>
      </c>
      <c r="F1067" s="119" t="s">
        <v>1211</v>
      </c>
      <c r="G1067" s="89">
        <v>2240.3470000000002</v>
      </c>
      <c r="H1067" s="89">
        <v>1909.9179999999999</v>
      </c>
      <c r="I1067" s="89">
        <v>2046.895</v>
      </c>
      <c r="J1067" s="89">
        <v>1960.011</v>
      </c>
      <c r="K1067" s="89">
        <v>1991.866</v>
      </c>
      <c r="L1067" s="89">
        <v>1285.6569999999999</v>
      </c>
      <c r="M1067" s="89">
        <v>1923.874</v>
      </c>
      <c r="N1067" s="89">
        <v>1262.2239999999999</v>
      </c>
      <c r="O1067" s="89">
        <v>286.19799999999998</v>
      </c>
      <c r="P1067" s="89">
        <v>2016.5909999999999</v>
      </c>
      <c r="Q1067" s="89">
        <v>1953.019</v>
      </c>
      <c r="R1067" s="89">
        <v>1510.578</v>
      </c>
      <c r="S1067" s="69">
        <f t="shared" si="17"/>
        <v>20387.178</v>
      </c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</row>
    <row r="1068" spans="1:39" x14ac:dyDescent="0.2">
      <c r="A1068" s="183" t="s">
        <v>6</v>
      </c>
      <c r="B1068" s="88" t="s">
        <v>1109</v>
      </c>
      <c r="C1068" s="88" t="s">
        <v>522</v>
      </c>
      <c r="D1068" s="119" t="s">
        <v>509</v>
      </c>
      <c r="E1068" s="119" t="s">
        <v>2205</v>
      </c>
      <c r="F1068" s="119" t="s">
        <v>1211</v>
      </c>
      <c r="G1068" s="89">
        <v>0</v>
      </c>
      <c r="H1068" s="89">
        <v>896.96699999999998</v>
      </c>
      <c r="I1068" s="89">
        <v>749.70100000000002</v>
      </c>
      <c r="J1068" s="89">
        <v>1017.627</v>
      </c>
      <c r="K1068" s="89">
        <v>1328.8879999999999</v>
      </c>
      <c r="L1068" s="89">
        <v>807.13599999999997</v>
      </c>
      <c r="M1068" s="89">
        <v>1236.68</v>
      </c>
      <c r="N1068" s="89">
        <v>799.94100000000003</v>
      </c>
      <c r="O1068" s="89">
        <v>0</v>
      </c>
      <c r="P1068" s="89">
        <v>1057.0730000000001</v>
      </c>
      <c r="Q1068" s="89">
        <v>1271.011</v>
      </c>
      <c r="R1068" s="89">
        <v>1079.5119999999999</v>
      </c>
      <c r="S1068" s="69">
        <f t="shared" si="17"/>
        <v>10244.536</v>
      </c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</row>
    <row r="1069" spans="1:39" x14ac:dyDescent="0.2">
      <c r="A1069" s="183" t="s">
        <v>6</v>
      </c>
      <c r="B1069" s="88" t="s">
        <v>1110</v>
      </c>
      <c r="C1069" s="88" t="s">
        <v>522</v>
      </c>
      <c r="D1069" s="119" t="s">
        <v>509</v>
      </c>
      <c r="E1069" s="119" t="s">
        <v>2205</v>
      </c>
      <c r="F1069" s="119" t="s">
        <v>1211</v>
      </c>
      <c r="G1069" s="89">
        <v>2573.2220000000002</v>
      </c>
      <c r="H1069" s="89">
        <v>2073.527</v>
      </c>
      <c r="I1069" s="89">
        <v>2186.4769999999999</v>
      </c>
      <c r="J1069" s="89">
        <v>2537.123</v>
      </c>
      <c r="K1069" s="89">
        <v>2282.0450000000001</v>
      </c>
      <c r="L1069" s="89">
        <v>997.23400000000004</v>
      </c>
      <c r="M1069" s="89">
        <v>347.94299999999998</v>
      </c>
      <c r="N1069" s="89">
        <v>1333.383</v>
      </c>
      <c r="O1069" s="89">
        <v>2417.489</v>
      </c>
      <c r="P1069" s="89">
        <v>1258.9010000000001</v>
      </c>
      <c r="Q1069" s="89">
        <v>2531.6419999999998</v>
      </c>
      <c r="R1069" s="89">
        <v>1574.508</v>
      </c>
      <c r="S1069" s="69">
        <f t="shared" si="17"/>
        <v>22113.494000000002</v>
      </c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</row>
    <row r="1070" spans="1:39" x14ac:dyDescent="0.2">
      <c r="A1070" s="183" t="s">
        <v>6</v>
      </c>
      <c r="B1070" s="88" t="s">
        <v>1111</v>
      </c>
      <c r="C1070" s="88" t="s">
        <v>522</v>
      </c>
      <c r="D1070" s="119" t="s">
        <v>509</v>
      </c>
      <c r="E1070" s="119" t="s">
        <v>2205</v>
      </c>
      <c r="F1070" s="119" t="s">
        <v>1211</v>
      </c>
      <c r="G1070" s="89">
        <v>2167.828</v>
      </c>
      <c r="H1070" s="89">
        <v>1731.7460000000001</v>
      </c>
      <c r="I1070" s="89">
        <v>2038.8779999999999</v>
      </c>
      <c r="J1070" s="89">
        <v>1712.8389999999999</v>
      </c>
      <c r="K1070" s="89">
        <v>1734.7349999999999</v>
      </c>
      <c r="L1070" s="89">
        <v>1181.0889999999999</v>
      </c>
      <c r="M1070" s="89">
        <v>1917.7819999999999</v>
      </c>
      <c r="N1070" s="89">
        <v>1404.498</v>
      </c>
      <c r="O1070" s="89">
        <v>4.359</v>
      </c>
      <c r="P1070" s="89">
        <v>1758.335</v>
      </c>
      <c r="Q1070" s="89">
        <v>1701.9359999999999</v>
      </c>
      <c r="R1070" s="89">
        <v>1682.739</v>
      </c>
      <c r="S1070" s="69">
        <f t="shared" si="17"/>
        <v>19036.764000000003</v>
      </c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</row>
    <row r="1071" spans="1:39" x14ac:dyDescent="0.2">
      <c r="A1071" s="183" t="s">
        <v>6</v>
      </c>
      <c r="B1071" s="88" t="s">
        <v>1112</v>
      </c>
      <c r="C1071" s="88" t="s">
        <v>522</v>
      </c>
      <c r="D1071" s="119" t="s">
        <v>509</v>
      </c>
      <c r="E1071" s="119" t="s">
        <v>2205</v>
      </c>
      <c r="F1071" s="119" t="s">
        <v>1211</v>
      </c>
      <c r="G1071" s="89">
        <v>27.206</v>
      </c>
      <c r="H1071" s="89">
        <v>0</v>
      </c>
      <c r="I1071" s="89">
        <v>231.90299999999999</v>
      </c>
      <c r="J1071" s="89">
        <v>199.52799999999999</v>
      </c>
      <c r="K1071" s="89">
        <v>12.71</v>
      </c>
      <c r="L1071" s="89">
        <v>193.32400000000001</v>
      </c>
      <c r="M1071" s="89">
        <v>496.88499999999999</v>
      </c>
      <c r="N1071" s="89">
        <v>492.49200000000002</v>
      </c>
      <c r="O1071" s="89">
        <v>614.38199999999995</v>
      </c>
      <c r="P1071" s="89">
        <v>486.23500000000001</v>
      </c>
      <c r="Q1071" s="89">
        <v>2.9830000000000001</v>
      </c>
      <c r="R1071" s="89">
        <v>169.56800000000001</v>
      </c>
      <c r="S1071" s="69">
        <f t="shared" si="17"/>
        <v>2927.2160000000003</v>
      </c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</row>
    <row r="1072" spans="1:39" x14ac:dyDescent="0.2">
      <c r="A1072" s="183" t="s">
        <v>6</v>
      </c>
      <c r="B1072" s="88" t="s">
        <v>1113</v>
      </c>
      <c r="C1072" s="88" t="s">
        <v>522</v>
      </c>
      <c r="D1072" s="119" t="s">
        <v>509</v>
      </c>
      <c r="E1072" s="119" t="s">
        <v>2205</v>
      </c>
      <c r="F1072" s="119" t="s">
        <v>1211</v>
      </c>
      <c r="G1072" s="89">
        <v>0</v>
      </c>
      <c r="H1072" s="89">
        <v>0</v>
      </c>
      <c r="I1072" s="89">
        <v>0</v>
      </c>
      <c r="J1072" s="89">
        <v>305.22399999999999</v>
      </c>
      <c r="K1072" s="89">
        <v>572.28899999999999</v>
      </c>
      <c r="L1072" s="89">
        <v>347.98500000000001</v>
      </c>
      <c r="M1072" s="89">
        <v>513.47400000000005</v>
      </c>
      <c r="N1072" s="89">
        <v>488.88299999999998</v>
      </c>
      <c r="O1072" s="89">
        <v>462.459</v>
      </c>
      <c r="P1072" s="89">
        <v>445.03699999999998</v>
      </c>
      <c r="Q1072" s="89">
        <v>350.755</v>
      </c>
      <c r="R1072" s="89">
        <v>429.43400000000003</v>
      </c>
      <c r="S1072" s="69">
        <f t="shared" si="17"/>
        <v>3915.54</v>
      </c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</row>
    <row r="1073" spans="1:39" x14ac:dyDescent="0.2">
      <c r="A1073" s="183" t="s">
        <v>6</v>
      </c>
      <c r="B1073" s="88" t="s">
        <v>1114</v>
      </c>
      <c r="C1073" s="88" t="s">
        <v>522</v>
      </c>
      <c r="D1073" s="119" t="s">
        <v>509</v>
      </c>
      <c r="E1073" s="119" t="s">
        <v>2205</v>
      </c>
      <c r="F1073" s="119" t="s">
        <v>1211</v>
      </c>
      <c r="G1073" s="89">
        <v>405.64699999999999</v>
      </c>
      <c r="H1073" s="89">
        <v>353.84500000000003</v>
      </c>
      <c r="I1073" s="89">
        <v>395.44900000000001</v>
      </c>
      <c r="J1073" s="89">
        <v>382.13799999999998</v>
      </c>
      <c r="K1073" s="89">
        <v>392.00700000000001</v>
      </c>
      <c r="L1073" s="89">
        <v>251.50399999999999</v>
      </c>
      <c r="M1073" s="89">
        <v>381.863</v>
      </c>
      <c r="N1073" s="89">
        <v>282.87</v>
      </c>
      <c r="O1073" s="89">
        <v>365.846</v>
      </c>
      <c r="P1073" s="89">
        <v>243.31899999999999</v>
      </c>
      <c r="Q1073" s="89">
        <v>371.36200000000002</v>
      </c>
      <c r="R1073" s="89">
        <v>369.71</v>
      </c>
      <c r="S1073" s="69">
        <f t="shared" si="17"/>
        <v>4195.5599999999995</v>
      </c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</row>
    <row r="1074" spans="1:39" x14ac:dyDescent="0.2">
      <c r="A1074" s="183" t="s">
        <v>6</v>
      </c>
      <c r="B1074" s="88" t="s">
        <v>1115</v>
      </c>
      <c r="C1074" s="88" t="s">
        <v>522</v>
      </c>
      <c r="D1074" s="119" t="s">
        <v>509</v>
      </c>
      <c r="E1074" s="119" t="s">
        <v>2205</v>
      </c>
      <c r="F1074" s="119" t="s">
        <v>1211</v>
      </c>
      <c r="G1074" s="89">
        <v>1024.22</v>
      </c>
      <c r="H1074" s="89">
        <v>1080.07</v>
      </c>
      <c r="I1074" s="89">
        <v>1125.384</v>
      </c>
      <c r="J1074" s="89">
        <v>1022.597</v>
      </c>
      <c r="K1074" s="89">
        <v>1140.1579999999999</v>
      </c>
      <c r="L1074" s="89">
        <v>690.63099999999997</v>
      </c>
      <c r="M1074" s="89">
        <v>1093.3689999999999</v>
      </c>
      <c r="N1074" s="89">
        <v>1034.037</v>
      </c>
      <c r="O1074" s="89">
        <v>870.51599999999996</v>
      </c>
      <c r="P1074" s="89">
        <v>695.01900000000001</v>
      </c>
      <c r="Q1074" s="89">
        <v>679.11400000000003</v>
      </c>
      <c r="R1074" s="89">
        <v>984.35500000000002</v>
      </c>
      <c r="S1074" s="69">
        <f t="shared" si="17"/>
        <v>11439.47</v>
      </c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</row>
    <row r="1075" spans="1:39" x14ac:dyDescent="0.2">
      <c r="A1075" s="183" t="s">
        <v>6</v>
      </c>
      <c r="B1075" s="88" t="s">
        <v>1116</v>
      </c>
      <c r="C1075" s="88" t="s">
        <v>522</v>
      </c>
      <c r="D1075" s="119" t="s">
        <v>509</v>
      </c>
      <c r="E1075" s="119" t="s">
        <v>2205</v>
      </c>
      <c r="F1075" s="119" t="s">
        <v>1211</v>
      </c>
      <c r="G1075" s="89">
        <v>565.95600000000002</v>
      </c>
      <c r="H1075" s="89">
        <v>568.61599999999999</v>
      </c>
      <c r="I1075" s="89">
        <v>596.67200000000003</v>
      </c>
      <c r="J1075" s="89">
        <v>557.08699999999999</v>
      </c>
      <c r="K1075" s="89">
        <v>606.99</v>
      </c>
      <c r="L1075" s="89">
        <v>370.89299999999997</v>
      </c>
      <c r="M1075" s="89">
        <v>613.02300000000002</v>
      </c>
      <c r="N1075" s="89">
        <v>549.03</v>
      </c>
      <c r="O1075" s="89">
        <v>20.852</v>
      </c>
      <c r="P1075" s="89">
        <v>485.70499999999998</v>
      </c>
      <c r="Q1075" s="89">
        <v>403.50799999999998</v>
      </c>
      <c r="R1075" s="89">
        <v>624.50400000000002</v>
      </c>
      <c r="S1075" s="69">
        <f t="shared" si="17"/>
        <v>5962.8359999999993</v>
      </c>
    </row>
    <row r="1076" spans="1:39" x14ac:dyDescent="0.2">
      <c r="A1076" s="183" t="s">
        <v>6</v>
      </c>
      <c r="B1076" s="88" t="s">
        <v>1117</v>
      </c>
      <c r="C1076" s="88" t="s">
        <v>522</v>
      </c>
      <c r="D1076" s="119" t="s">
        <v>509</v>
      </c>
      <c r="E1076" s="119" t="s">
        <v>2205</v>
      </c>
      <c r="F1076" s="119" t="s">
        <v>1211</v>
      </c>
      <c r="G1076" s="89">
        <v>0</v>
      </c>
      <c r="H1076" s="89">
        <v>0</v>
      </c>
      <c r="I1076" s="89">
        <v>9.8849999999999998</v>
      </c>
      <c r="J1076" s="89">
        <v>43.746000000000002</v>
      </c>
      <c r="K1076" s="89">
        <v>259.27300000000002</v>
      </c>
      <c r="L1076" s="89">
        <v>115.04</v>
      </c>
      <c r="M1076" s="89">
        <v>264.20999999999998</v>
      </c>
      <c r="N1076" s="89">
        <v>283.74299999999999</v>
      </c>
      <c r="O1076" s="89">
        <v>0</v>
      </c>
      <c r="P1076" s="89">
        <v>139.52600000000001</v>
      </c>
      <c r="Q1076" s="89">
        <v>30.454999999999998</v>
      </c>
      <c r="R1076" s="89">
        <v>26.631</v>
      </c>
      <c r="S1076" s="69">
        <f t="shared" si="17"/>
        <v>1172.509</v>
      </c>
    </row>
    <row r="1077" spans="1:39" x14ac:dyDescent="0.2">
      <c r="A1077" s="183" t="s">
        <v>6</v>
      </c>
      <c r="B1077" s="88" t="s">
        <v>1118</v>
      </c>
      <c r="C1077" s="88" t="s">
        <v>522</v>
      </c>
      <c r="D1077" s="119" t="s">
        <v>509</v>
      </c>
      <c r="E1077" s="119" t="s">
        <v>2205</v>
      </c>
      <c r="F1077" s="119" t="s">
        <v>1211</v>
      </c>
      <c r="G1077" s="89">
        <v>337.12299999999999</v>
      </c>
      <c r="H1077" s="89">
        <v>372.86500000000001</v>
      </c>
      <c r="I1077" s="89">
        <v>395.99900000000002</v>
      </c>
      <c r="J1077" s="89">
        <v>358.60500000000002</v>
      </c>
      <c r="K1077" s="89">
        <v>404.83100000000002</v>
      </c>
      <c r="L1077" s="89">
        <v>225.2</v>
      </c>
      <c r="M1077" s="89">
        <v>382.101</v>
      </c>
      <c r="N1077" s="89">
        <v>350.959</v>
      </c>
      <c r="O1077" s="89">
        <v>27.088999999999999</v>
      </c>
      <c r="P1077" s="89">
        <v>216.298</v>
      </c>
      <c r="Q1077" s="89">
        <v>184.39400000000001</v>
      </c>
      <c r="R1077" s="89">
        <v>401.80099999999999</v>
      </c>
      <c r="S1077" s="69">
        <f t="shared" si="17"/>
        <v>3657.2649999999999</v>
      </c>
    </row>
    <row r="1078" spans="1:39" x14ac:dyDescent="0.2">
      <c r="A1078" s="183" t="s">
        <v>6</v>
      </c>
      <c r="B1078" s="88" t="s">
        <v>1119</v>
      </c>
      <c r="C1078" s="88" t="s">
        <v>522</v>
      </c>
      <c r="D1078" s="119" t="s">
        <v>509</v>
      </c>
      <c r="E1078" s="119" t="s">
        <v>2205</v>
      </c>
      <c r="F1078" s="119" t="s">
        <v>1211</v>
      </c>
      <c r="G1078" s="89">
        <v>0.60099999999999998</v>
      </c>
      <c r="H1078" s="89">
        <v>0</v>
      </c>
      <c r="I1078" s="89">
        <v>0</v>
      </c>
      <c r="J1078" s="89">
        <v>0</v>
      </c>
      <c r="K1078" s="89">
        <v>0</v>
      </c>
      <c r="L1078" s="89">
        <v>0</v>
      </c>
      <c r="M1078" s="89">
        <v>0</v>
      </c>
      <c r="N1078" s="89">
        <v>0</v>
      </c>
      <c r="O1078" s="89">
        <v>0</v>
      </c>
      <c r="P1078" s="89">
        <v>0</v>
      </c>
      <c r="Q1078" s="89">
        <v>263.26900000000001</v>
      </c>
      <c r="R1078" s="89">
        <v>65.228999999999999</v>
      </c>
      <c r="S1078" s="69">
        <f t="shared" si="17"/>
        <v>329.09899999999999</v>
      </c>
    </row>
    <row r="1079" spans="1:39" x14ac:dyDescent="0.2">
      <c r="A1079" s="183" t="s">
        <v>6</v>
      </c>
      <c r="B1079" s="88" t="s">
        <v>1120</v>
      </c>
      <c r="C1079" s="88" t="s">
        <v>522</v>
      </c>
      <c r="D1079" s="119" t="s">
        <v>509</v>
      </c>
      <c r="E1079" s="119" t="s">
        <v>2205</v>
      </c>
      <c r="F1079" s="119" t="s">
        <v>1211</v>
      </c>
      <c r="G1079" s="89">
        <v>4300.4939999999997</v>
      </c>
      <c r="H1079" s="89">
        <v>3688.6149999999998</v>
      </c>
      <c r="I1079" s="89">
        <v>4125.1509999999998</v>
      </c>
      <c r="J1079" s="89">
        <v>3906.7449999999999</v>
      </c>
      <c r="K1079" s="89">
        <v>3918.0369999999998</v>
      </c>
      <c r="L1079" s="89">
        <v>2272.9090000000001</v>
      </c>
      <c r="M1079" s="89">
        <v>3671.41</v>
      </c>
      <c r="N1079" s="89">
        <v>3128.97</v>
      </c>
      <c r="O1079" s="89">
        <v>3725.6329999999998</v>
      </c>
      <c r="P1079" s="89">
        <v>3265.8910000000001</v>
      </c>
      <c r="Q1079" s="89">
        <v>1806.4960000000001</v>
      </c>
      <c r="R1079" s="89">
        <v>3537.855</v>
      </c>
      <c r="S1079" s="69">
        <f t="shared" si="17"/>
        <v>41348.206000000006</v>
      </c>
    </row>
    <row r="1080" spans="1:39" x14ac:dyDescent="0.2">
      <c r="A1080" s="183" t="s">
        <v>6</v>
      </c>
      <c r="B1080" s="88" t="s">
        <v>1121</v>
      </c>
      <c r="C1080" s="88" t="s">
        <v>522</v>
      </c>
      <c r="D1080" s="119" t="s">
        <v>509</v>
      </c>
      <c r="E1080" s="119" t="s">
        <v>2205</v>
      </c>
      <c r="F1080" s="119" t="s">
        <v>1211</v>
      </c>
      <c r="G1080" s="89">
        <v>170.28100000000001</v>
      </c>
      <c r="H1080" s="89">
        <v>204.83</v>
      </c>
      <c r="I1080" s="89">
        <v>230.02099999999999</v>
      </c>
      <c r="J1080" s="89">
        <v>156.797</v>
      </c>
      <c r="K1080" s="89">
        <v>102.099</v>
      </c>
      <c r="L1080" s="89">
        <v>80.400999999999996</v>
      </c>
      <c r="M1080" s="89">
        <v>195.33</v>
      </c>
      <c r="N1080" s="89">
        <v>20.588000000000001</v>
      </c>
      <c r="O1080" s="89">
        <v>3.6110000000000002</v>
      </c>
      <c r="P1080" s="89">
        <v>137.98099999999999</v>
      </c>
      <c r="Q1080" s="89">
        <v>210.38900000000001</v>
      </c>
      <c r="R1080" s="89">
        <v>195.91399999999999</v>
      </c>
      <c r="S1080" s="69">
        <f t="shared" si="17"/>
        <v>1708.242</v>
      </c>
    </row>
    <row r="1081" spans="1:39" x14ac:dyDescent="0.2">
      <c r="A1081" s="183" t="s">
        <v>96</v>
      </c>
      <c r="B1081" s="88" t="s">
        <v>1122</v>
      </c>
      <c r="C1081" s="88" t="s">
        <v>522</v>
      </c>
      <c r="D1081" s="119" t="s">
        <v>509</v>
      </c>
      <c r="E1081" s="119" t="s">
        <v>2205</v>
      </c>
      <c r="F1081" s="119" t="s">
        <v>1211</v>
      </c>
      <c r="G1081" s="89">
        <v>934.35500000000002</v>
      </c>
      <c r="H1081" s="89">
        <v>975.67899999999997</v>
      </c>
      <c r="I1081" s="89">
        <v>1250.8969999999999</v>
      </c>
      <c r="J1081" s="89">
        <v>0</v>
      </c>
      <c r="K1081" s="89">
        <v>1099.07</v>
      </c>
      <c r="L1081" s="89">
        <v>1078.3409999999999</v>
      </c>
      <c r="M1081" s="89">
        <v>1225.537</v>
      </c>
      <c r="N1081" s="89">
        <v>1210.528</v>
      </c>
      <c r="O1081" s="89">
        <v>1172.038</v>
      </c>
      <c r="P1081" s="89">
        <v>1220.8869999999999</v>
      </c>
      <c r="Q1081" s="89">
        <v>1233.528</v>
      </c>
      <c r="R1081" s="89">
        <v>1426.568</v>
      </c>
      <c r="S1081" s="69">
        <f t="shared" si="17"/>
        <v>12827.428000000002</v>
      </c>
    </row>
    <row r="1082" spans="1:39" x14ac:dyDescent="0.2">
      <c r="A1082" s="183" t="s">
        <v>96</v>
      </c>
      <c r="B1082" s="88" t="s">
        <v>1123</v>
      </c>
      <c r="C1082" s="88" t="s">
        <v>522</v>
      </c>
      <c r="D1082" s="119" t="s">
        <v>509</v>
      </c>
      <c r="E1082" s="119" t="s">
        <v>2205</v>
      </c>
      <c r="F1082" s="119" t="s">
        <v>1211</v>
      </c>
      <c r="G1082" s="89">
        <v>781.971</v>
      </c>
      <c r="H1082" s="89">
        <v>668.06399999999996</v>
      </c>
      <c r="I1082" s="89">
        <v>599.71</v>
      </c>
      <c r="J1082" s="89">
        <v>0</v>
      </c>
      <c r="K1082" s="89">
        <v>313.87299999999999</v>
      </c>
      <c r="L1082" s="89">
        <v>450.50900000000001</v>
      </c>
      <c r="M1082" s="89">
        <v>614.49</v>
      </c>
      <c r="N1082" s="89">
        <v>643.25099999999998</v>
      </c>
      <c r="O1082" s="89">
        <v>657.697</v>
      </c>
      <c r="P1082" s="89">
        <v>654.04999999999995</v>
      </c>
      <c r="Q1082" s="89">
        <v>522.12599999999998</v>
      </c>
      <c r="R1082" s="89">
        <v>600.322</v>
      </c>
      <c r="S1082" s="69">
        <f t="shared" si="17"/>
        <v>6506.063000000001</v>
      </c>
    </row>
    <row r="1083" spans="1:39" x14ac:dyDescent="0.2">
      <c r="A1083" s="183" t="s">
        <v>96</v>
      </c>
      <c r="B1083" s="88" t="s">
        <v>1124</v>
      </c>
      <c r="C1083" s="88" t="s">
        <v>522</v>
      </c>
      <c r="D1083" s="119" t="s">
        <v>509</v>
      </c>
      <c r="E1083" s="119" t="s">
        <v>2205</v>
      </c>
      <c r="F1083" s="119" t="s">
        <v>1211</v>
      </c>
      <c r="G1083" s="89">
        <v>456.74400000000003</v>
      </c>
      <c r="H1083" s="89">
        <v>1018.364</v>
      </c>
      <c r="I1083" s="89">
        <v>1196.4179999999999</v>
      </c>
      <c r="J1083" s="89">
        <v>0</v>
      </c>
      <c r="K1083" s="89">
        <v>1120.5</v>
      </c>
      <c r="L1083" s="89">
        <v>1104.7349999999999</v>
      </c>
      <c r="M1083" s="89">
        <v>1258.452</v>
      </c>
      <c r="N1083" s="89">
        <v>1286.491</v>
      </c>
      <c r="O1083" s="89">
        <v>1082.7470000000001</v>
      </c>
      <c r="P1083" s="89">
        <v>1259.5820000000001</v>
      </c>
      <c r="Q1083" s="89">
        <v>1058.624</v>
      </c>
      <c r="R1083" s="89">
        <v>1303.0509999999999</v>
      </c>
      <c r="S1083" s="69">
        <f t="shared" si="17"/>
        <v>12145.707999999999</v>
      </c>
    </row>
    <row r="1084" spans="1:39" x14ac:dyDescent="0.2">
      <c r="A1084" s="183" t="s">
        <v>96</v>
      </c>
      <c r="B1084" s="88" t="s">
        <v>1125</v>
      </c>
      <c r="C1084" s="88" t="s">
        <v>522</v>
      </c>
      <c r="D1084" s="119" t="s">
        <v>509</v>
      </c>
      <c r="E1084" s="119" t="s">
        <v>2205</v>
      </c>
      <c r="F1084" s="119" t="s">
        <v>1211</v>
      </c>
      <c r="G1084" s="89">
        <v>402.83300000000003</v>
      </c>
      <c r="H1084" s="89">
        <v>344.154</v>
      </c>
      <c r="I1084" s="89">
        <v>311.25200000000001</v>
      </c>
      <c r="J1084" s="89">
        <v>0</v>
      </c>
      <c r="K1084" s="89">
        <v>161.69200000000001</v>
      </c>
      <c r="L1084" s="89">
        <v>232.08</v>
      </c>
      <c r="M1084" s="89">
        <v>316.55500000000001</v>
      </c>
      <c r="N1084" s="89">
        <v>331.37200000000001</v>
      </c>
      <c r="O1084" s="89">
        <v>338.81299999999999</v>
      </c>
      <c r="P1084" s="89">
        <v>336.935</v>
      </c>
      <c r="Q1084" s="89">
        <v>268.97399999999999</v>
      </c>
      <c r="R1084" s="89">
        <v>317.529</v>
      </c>
      <c r="S1084" s="69">
        <f t="shared" si="17"/>
        <v>3362.1890000000003</v>
      </c>
    </row>
    <row r="1085" spans="1:39" x14ac:dyDescent="0.2">
      <c r="A1085" s="183" t="s">
        <v>96</v>
      </c>
      <c r="B1085" s="88" t="s">
        <v>1126</v>
      </c>
      <c r="C1085" s="88" t="s">
        <v>522</v>
      </c>
      <c r="D1085" s="119" t="s">
        <v>509</v>
      </c>
      <c r="E1085" s="119" t="s">
        <v>2205</v>
      </c>
      <c r="F1085" s="119" t="s">
        <v>1211</v>
      </c>
      <c r="G1085" s="89">
        <v>542.529</v>
      </c>
      <c r="H1085" s="89">
        <v>565.673</v>
      </c>
      <c r="I1085" s="89">
        <v>718.48599999999999</v>
      </c>
      <c r="J1085" s="89">
        <v>0</v>
      </c>
      <c r="K1085" s="89">
        <v>441.73</v>
      </c>
      <c r="L1085" s="89">
        <v>626.13400000000001</v>
      </c>
      <c r="M1085" s="89">
        <v>707.6</v>
      </c>
      <c r="N1085" s="89">
        <v>702.88699999999994</v>
      </c>
      <c r="O1085" s="89">
        <v>678.06</v>
      </c>
      <c r="P1085" s="89">
        <v>707.69899999999996</v>
      </c>
      <c r="Q1085" s="89">
        <v>693.41200000000003</v>
      </c>
      <c r="R1085" s="89">
        <v>829.70799999999997</v>
      </c>
      <c r="S1085" s="69">
        <f t="shared" si="17"/>
        <v>7213.9179999999997</v>
      </c>
    </row>
    <row r="1086" spans="1:39" x14ac:dyDescent="0.2">
      <c r="A1086" s="183" t="s">
        <v>96</v>
      </c>
      <c r="B1086" s="88" t="s">
        <v>1127</v>
      </c>
      <c r="C1086" s="88" t="s">
        <v>522</v>
      </c>
      <c r="D1086" s="119" t="s">
        <v>509</v>
      </c>
      <c r="E1086" s="119" t="s">
        <v>2205</v>
      </c>
      <c r="F1086" s="119" t="s">
        <v>1211</v>
      </c>
      <c r="G1086" s="89">
        <v>542.529</v>
      </c>
      <c r="H1086" s="89">
        <v>565.673</v>
      </c>
      <c r="I1086" s="89">
        <v>718.48599999999999</v>
      </c>
      <c r="J1086" s="89">
        <v>0</v>
      </c>
      <c r="K1086" s="89">
        <v>441.73</v>
      </c>
      <c r="L1086" s="89">
        <v>626.13400000000001</v>
      </c>
      <c r="M1086" s="89">
        <v>705.68700000000001</v>
      </c>
      <c r="N1086" s="89">
        <v>702.88699999999994</v>
      </c>
      <c r="O1086" s="89">
        <v>678.06</v>
      </c>
      <c r="P1086" s="89">
        <v>707.29899999999998</v>
      </c>
      <c r="Q1086" s="89">
        <v>693.11</v>
      </c>
      <c r="R1086" s="89">
        <v>829.70799999999997</v>
      </c>
      <c r="S1086" s="69">
        <f t="shared" si="17"/>
        <v>7211.302999999999</v>
      </c>
    </row>
    <row r="1087" spans="1:39" x14ac:dyDescent="0.2">
      <c r="A1087" s="183" t="s">
        <v>97</v>
      </c>
      <c r="B1087" s="88" t="s">
        <v>1128</v>
      </c>
      <c r="C1087" s="88" t="s">
        <v>522</v>
      </c>
      <c r="D1087" s="119" t="s">
        <v>509</v>
      </c>
      <c r="E1087" s="119" t="s">
        <v>2205</v>
      </c>
      <c r="F1087" s="119" t="s">
        <v>1211</v>
      </c>
      <c r="G1087" s="89">
        <v>230.62</v>
      </c>
      <c r="H1087" s="89">
        <v>201.036</v>
      </c>
      <c r="I1087" s="89">
        <v>220.667</v>
      </c>
      <c r="J1087" s="89">
        <v>0</v>
      </c>
      <c r="K1087" s="89">
        <v>326.27499999999998</v>
      </c>
      <c r="L1087" s="89">
        <v>432.88299999999998</v>
      </c>
      <c r="M1087" s="89">
        <v>313.77300000000002</v>
      </c>
      <c r="N1087" s="89">
        <v>243.99600000000001</v>
      </c>
      <c r="O1087" s="89">
        <v>246.17099999999999</v>
      </c>
      <c r="P1087" s="89">
        <v>230.14599999999999</v>
      </c>
      <c r="Q1087" s="89">
        <v>346.10700000000003</v>
      </c>
      <c r="R1087" s="89">
        <v>247.274</v>
      </c>
      <c r="S1087" s="69">
        <f t="shared" si="17"/>
        <v>3038.9479999999999</v>
      </c>
    </row>
    <row r="1088" spans="1:39" x14ac:dyDescent="0.2">
      <c r="A1088" s="183" t="s">
        <v>97</v>
      </c>
      <c r="B1088" s="88" t="s">
        <v>1129</v>
      </c>
      <c r="C1088" s="88" t="s">
        <v>522</v>
      </c>
      <c r="D1088" s="119" t="s">
        <v>509</v>
      </c>
      <c r="E1088" s="119" t="s">
        <v>2205</v>
      </c>
      <c r="F1088" s="119" t="s">
        <v>1211</v>
      </c>
      <c r="G1088" s="89">
        <v>982.09400000000005</v>
      </c>
      <c r="H1088" s="89">
        <v>761.80399999999997</v>
      </c>
      <c r="I1088" s="89">
        <v>646.38300000000004</v>
      </c>
      <c r="J1088" s="89">
        <v>0</v>
      </c>
      <c r="K1088" s="89">
        <v>939.58100000000002</v>
      </c>
      <c r="L1088" s="89">
        <v>931.89800000000002</v>
      </c>
      <c r="M1088" s="89">
        <v>944.89599999999996</v>
      </c>
      <c r="N1088" s="89">
        <v>852.81200000000001</v>
      </c>
      <c r="O1088" s="89">
        <v>857.15599999999995</v>
      </c>
      <c r="P1088" s="89">
        <v>699.19100000000003</v>
      </c>
      <c r="Q1088" s="89">
        <v>576.577</v>
      </c>
      <c r="R1088" s="89">
        <v>843.995</v>
      </c>
      <c r="S1088" s="69">
        <f t="shared" si="17"/>
        <v>9036.3870000000006</v>
      </c>
    </row>
    <row r="1089" spans="1:19" x14ac:dyDescent="0.2">
      <c r="A1089" s="183" t="s">
        <v>97</v>
      </c>
      <c r="B1089" s="88" t="s">
        <v>1529</v>
      </c>
      <c r="C1089" s="88" t="s">
        <v>522</v>
      </c>
      <c r="D1089" s="119" t="s">
        <v>509</v>
      </c>
      <c r="E1089" s="119" t="s">
        <v>2205</v>
      </c>
      <c r="F1089" s="119" t="s">
        <v>1211</v>
      </c>
      <c r="G1089" s="89">
        <v>1290.79</v>
      </c>
      <c r="H1089" s="89">
        <v>1467.9280000000001</v>
      </c>
      <c r="I1089" s="89">
        <v>1437.9860000000001</v>
      </c>
      <c r="J1089" s="89">
        <v>0</v>
      </c>
      <c r="K1089" s="89">
        <v>996.947</v>
      </c>
      <c r="L1089" s="89">
        <v>1316.4069999999999</v>
      </c>
      <c r="M1089" s="89">
        <v>1509.4559999999999</v>
      </c>
      <c r="N1089" s="89">
        <v>1152.511</v>
      </c>
      <c r="O1089" s="89">
        <v>1081.5170000000001</v>
      </c>
      <c r="P1089" s="89">
        <v>1128.115</v>
      </c>
      <c r="Q1089" s="89">
        <v>1084.547</v>
      </c>
      <c r="R1089" s="89">
        <v>930.66399999999999</v>
      </c>
      <c r="S1089" s="69">
        <f t="shared" si="17"/>
        <v>13396.868</v>
      </c>
    </row>
    <row r="1090" spans="1:19" x14ac:dyDescent="0.2">
      <c r="A1090" s="183" t="s">
        <v>98</v>
      </c>
      <c r="B1090" s="88" t="s">
        <v>475</v>
      </c>
      <c r="C1090" s="88" t="s">
        <v>522</v>
      </c>
      <c r="D1090" s="119" t="s">
        <v>509</v>
      </c>
      <c r="E1090" s="119" t="s">
        <v>2205</v>
      </c>
      <c r="F1090" s="119" t="s">
        <v>1211</v>
      </c>
      <c r="G1090" s="89">
        <v>2443.8519999999999</v>
      </c>
      <c r="H1090" s="89">
        <v>2330.7979999999998</v>
      </c>
      <c r="I1090" s="89">
        <v>2439.8249999999998</v>
      </c>
      <c r="J1090" s="89">
        <v>2439.2310000000002</v>
      </c>
      <c r="K1090" s="89">
        <v>2433.9050000000002</v>
      </c>
      <c r="L1090" s="89">
        <v>0</v>
      </c>
      <c r="M1090" s="89">
        <v>1941.174</v>
      </c>
      <c r="N1090" s="89">
        <v>714.16399999999999</v>
      </c>
      <c r="O1090" s="89">
        <v>2678.462</v>
      </c>
      <c r="P1090" s="89">
        <v>2862.6559999999999</v>
      </c>
      <c r="Q1090" s="89">
        <v>2823.8249999999998</v>
      </c>
      <c r="R1090" s="89">
        <v>2812.6689999999999</v>
      </c>
      <c r="S1090" s="69">
        <f t="shared" si="17"/>
        <v>25920.561000000002</v>
      </c>
    </row>
    <row r="1091" spans="1:19" x14ac:dyDescent="0.2">
      <c r="A1091" s="183" t="s">
        <v>98</v>
      </c>
      <c r="B1091" s="88" t="s">
        <v>1130</v>
      </c>
      <c r="C1091" s="88" t="s">
        <v>522</v>
      </c>
      <c r="D1091" s="119" t="s">
        <v>509</v>
      </c>
      <c r="E1091" s="119" t="s">
        <v>2205</v>
      </c>
      <c r="F1091" s="119" t="s">
        <v>1211</v>
      </c>
      <c r="G1091" s="89">
        <v>4314.9279999999999</v>
      </c>
      <c r="H1091" s="89">
        <v>3940.056</v>
      </c>
      <c r="I1091" s="89">
        <v>4077.4749999999999</v>
      </c>
      <c r="J1091" s="89">
        <v>4078.7539999999999</v>
      </c>
      <c r="K1091" s="89">
        <v>4107.8649999999998</v>
      </c>
      <c r="L1091" s="89">
        <v>0</v>
      </c>
      <c r="M1091" s="89">
        <v>27.908999999999999</v>
      </c>
      <c r="N1091" s="89">
        <v>3366.7359999999999</v>
      </c>
      <c r="O1091" s="89">
        <v>3604.1379999999999</v>
      </c>
      <c r="P1091" s="89">
        <v>4053.2260000000001</v>
      </c>
      <c r="Q1091" s="89">
        <v>3943.1640000000002</v>
      </c>
      <c r="R1091" s="89">
        <v>4057.3220000000001</v>
      </c>
      <c r="S1091" s="69">
        <f t="shared" si="17"/>
        <v>39571.572999999997</v>
      </c>
    </row>
    <row r="1092" spans="1:19" x14ac:dyDescent="0.2">
      <c r="A1092" s="183" t="s">
        <v>98</v>
      </c>
      <c r="B1092" s="88" t="s">
        <v>1131</v>
      </c>
      <c r="C1092" s="88" t="s">
        <v>522</v>
      </c>
      <c r="D1092" s="119" t="s">
        <v>509</v>
      </c>
      <c r="E1092" s="119" t="s">
        <v>2205</v>
      </c>
      <c r="F1092" s="119" t="s">
        <v>1211</v>
      </c>
      <c r="G1092" s="89">
        <v>1578.1279999999999</v>
      </c>
      <c r="H1092" s="89">
        <v>841.16399999999999</v>
      </c>
      <c r="I1092" s="89">
        <v>1343.43</v>
      </c>
      <c r="J1092" s="89">
        <v>516.18799999999999</v>
      </c>
      <c r="K1092" s="89">
        <v>1033.1610000000001</v>
      </c>
      <c r="L1092" s="89">
        <v>0</v>
      </c>
      <c r="M1092" s="89">
        <v>1375.65</v>
      </c>
      <c r="N1092" s="89">
        <v>0</v>
      </c>
      <c r="O1092" s="89">
        <v>22.373000000000001</v>
      </c>
      <c r="P1092" s="89">
        <v>3.8119999999999998</v>
      </c>
      <c r="Q1092" s="89">
        <v>0</v>
      </c>
      <c r="R1092" s="89">
        <v>0</v>
      </c>
      <c r="S1092" s="69">
        <f t="shared" si="17"/>
        <v>6713.905999999999</v>
      </c>
    </row>
    <row r="1093" spans="1:19" s="62" customFormat="1" x14ac:dyDescent="0.2">
      <c r="A1093" s="183" t="s">
        <v>98</v>
      </c>
      <c r="B1093" s="88" t="s">
        <v>1132</v>
      </c>
      <c r="C1093" s="88" t="s">
        <v>522</v>
      </c>
      <c r="D1093" s="119" t="s">
        <v>509</v>
      </c>
      <c r="E1093" s="119" t="s">
        <v>2205</v>
      </c>
      <c r="F1093" s="119" t="s">
        <v>1211</v>
      </c>
      <c r="G1093" s="89">
        <v>1130.1690000000001</v>
      </c>
      <c r="H1093" s="89">
        <v>1320.826</v>
      </c>
      <c r="I1093" s="89">
        <v>1083.6310000000001</v>
      </c>
      <c r="J1093" s="89">
        <v>1514.2750000000001</v>
      </c>
      <c r="K1093" s="89">
        <v>1270.326</v>
      </c>
      <c r="L1093" s="89">
        <v>0</v>
      </c>
      <c r="M1093" s="89">
        <v>1514.893</v>
      </c>
      <c r="N1093" s="89">
        <v>0</v>
      </c>
      <c r="O1093" s="89">
        <v>0</v>
      </c>
      <c r="P1093" s="89">
        <v>0</v>
      </c>
      <c r="Q1093" s="89">
        <v>0</v>
      </c>
      <c r="R1093" s="89">
        <v>0</v>
      </c>
      <c r="S1093" s="69">
        <f t="shared" si="17"/>
        <v>7834.12</v>
      </c>
    </row>
    <row r="1094" spans="1:19" s="62" customFormat="1" x14ac:dyDescent="0.2">
      <c r="A1094" s="183" t="s">
        <v>2</v>
      </c>
      <c r="B1094" s="88" t="s">
        <v>1133</v>
      </c>
      <c r="C1094" s="88" t="s">
        <v>522</v>
      </c>
      <c r="D1094" s="119" t="s">
        <v>509</v>
      </c>
      <c r="E1094" s="119" t="s">
        <v>2205</v>
      </c>
      <c r="F1094" s="119" t="s">
        <v>1211</v>
      </c>
      <c r="G1094" s="89">
        <v>4663.7669999999998</v>
      </c>
      <c r="H1094" s="89">
        <v>4193.3280000000004</v>
      </c>
      <c r="I1094" s="89">
        <v>4612.4089999999997</v>
      </c>
      <c r="J1094" s="89">
        <v>4200.1220000000003</v>
      </c>
      <c r="K1094" s="89">
        <v>2237.163</v>
      </c>
      <c r="L1094" s="89">
        <v>5009.4780000000001</v>
      </c>
      <c r="M1094" s="89">
        <v>4158.375</v>
      </c>
      <c r="N1094" s="89">
        <v>3763.3490000000002</v>
      </c>
      <c r="O1094" s="89">
        <v>2890.527</v>
      </c>
      <c r="P1094" s="89">
        <v>2703.76</v>
      </c>
      <c r="Q1094" s="89">
        <v>219.92</v>
      </c>
      <c r="R1094" s="89">
        <v>0</v>
      </c>
      <c r="S1094" s="69">
        <f t="shared" si="17"/>
        <v>38652.198000000004</v>
      </c>
    </row>
    <row r="1095" spans="1:19" s="62" customFormat="1" x14ac:dyDescent="0.2">
      <c r="A1095" s="183" t="s">
        <v>2</v>
      </c>
      <c r="B1095" s="88" t="s">
        <v>1134</v>
      </c>
      <c r="C1095" s="88" t="s">
        <v>522</v>
      </c>
      <c r="D1095" s="119" t="s">
        <v>509</v>
      </c>
      <c r="E1095" s="119" t="s">
        <v>2205</v>
      </c>
      <c r="F1095" s="119" t="s">
        <v>1211</v>
      </c>
      <c r="G1095" s="89">
        <v>7179.2839999999997</v>
      </c>
      <c r="H1095" s="89">
        <v>6902.2860000000001</v>
      </c>
      <c r="I1095" s="89">
        <v>8415.2060000000001</v>
      </c>
      <c r="J1095" s="89">
        <v>7761.1689999999999</v>
      </c>
      <c r="K1095" s="89">
        <v>3128.0340000000001</v>
      </c>
      <c r="L1095" s="89">
        <v>7516.0529999999999</v>
      </c>
      <c r="M1095" s="89">
        <v>7753.607</v>
      </c>
      <c r="N1095" s="89">
        <v>7875.0460000000003</v>
      </c>
      <c r="O1095" s="89">
        <v>7809.31</v>
      </c>
      <c r="P1095" s="89">
        <v>6910.3649999999998</v>
      </c>
      <c r="Q1095" s="89">
        <v>7786.6189999999997</v>
      </c>
      <c r="R1095" s="89">
        <v>7920.3280000000004</v>
      </c>
      <c r="S1095" s="69">
        <f t="shared" si="17"/>
        <v>86957.307000000001</v>
      </c>
    </row>
    <row r="1096" spans="1:19" s="62" customFormat="1" x14ac:dyDescent="0.2">
      <c r="A1096" s="183" t="s">
        <v>2</v>
      </c>
      <c r="B1096" s="88" t="s">
        <v>1135</v>
      </c>
      <c r="C1096" s="88" t="s">
        <v>522</v>
      </c>
      <c r="D1096" s="119" t="s">
        <v>509</v>
      </c>
      <c r="E1096" s="119" t="s">
        <v>2205</v>
      </c>
      <c r="F1096" s="119" t="s">
        <v>1211</v>
      </c>
      <c r="G1096" s="89">
        <v>0</v>
      </c>
      <c r="H1096" s="89">
        <v>0</v>
      </c>
      <c r="I1096" s="89">
        <v>0</v>
      </c>
      <c r="J1096" s="89">
        <v>0</v>
      </c>
      <c r="K1096" s="89">
        <v>0</v>
      </c>
      <c r="L1096" s="89">
        <v>0</v>
      </c>
      <c r="M1096" s="89">
        <v>0</v>
      </c>
      <c r="N1096" s="89">
        <v>0</v>
      </c>
      <c r="O1096" s="89">
        <v>0</v>
      </c>
      <c r="P1096" s="89">
        <v>0</v>
      </c>
      <c r="Q1096" s="89">
        <v>0</v>
      </c>
      <c r="R1096" s="89">
        <v>0</v>
      </c>
      <c r="S1096" s="69">
        <f t="shared" si="17"/>
        <v>0</v>
      </c>
    </row>
    <row r="1097" spans="1:19" s="62" customFormat="1" x14ac:dyDescent="0.2">
      <c r="A1097" s="183" t="s">
        <v>2</v>
      </c>
      <c r="B1097" s="88" t="s">
        <v>1136</v>
      </c>
      <c r="C1097" s="88" t="s">
        <v>522</v>
      </c>
      <c r="D1097" s="119" t="s">
        <v>509</v>
      </c>
      <c r="E1097" s="119" t="s">
        <v>2205</v>
      </c>
      <c r="F1097" s="119" t="s">
        <v>1211</v>
      </c>
      <c r="G1097" s="89">
        <v>3500.8719999999998</v>
      </c>
      <c r="H1097" s="89">
        <v>3006.8040000000001</v>
      </c>
      <c r="I1097" s="89">
        <v>3454.683</v>
      </c>
      <c r="J1097" s="89">
        <v>3136.3719999999998</v>
      </c>
      <c r="K1097" s="89">
        <v>1461.329</v>
      </c>
      <c r="L1097" s="89">
        <v>3194.8829999999998</v>
      </c>
      <c r="M1097" s="89">
        <v>2605.884</v>
      </c>
      <c r="N1097" s="89">
        <v>879.173</v>
      </c>
      <c r="O1097" s="89">
        <v>1660.9079999999999</v>
      </c>
      <c r="P1097" s="89">
        <v>2119.6329999999998</v>
      </c>
      <c r="Q1097" s="89">
        <v>132.38499999999999</v>
      </c>
      <c r="R1097" s="89">
        <v>0</v>
      </c>
      <c r="S1097" s="69">
        <f t="shared" si="17"/>
        <v>25152.925999999996</v>
      </c>
    </row>
    <row r="1098" spans="1:19" s="62" customFormat="1" x14ac:dyDescent="0.2">
      <c r="A1098" s="183" t="s">
        <v>2</v>
      </c>
      <c r="B1098" s="88" t="s">
        <v>1137</v>
      </c>
      <c r="C1098" s="88" t="s">
        <v>522</v>
      </c>
      <c r="D1098" s="119" t="s">
        <v>509</v>
      </c>
      <c r="E1098" s="119" t="s">
        <v>2205</v>
      </c>
      <c r="F1098" s="119" t="s">
        <v>1211</v>
      </c>
      <c r="G1098" s="89">
        <v>75.62</v>
      </c>
      <c r="H1098" s="89">
        <v>61.026000000000003</v>
      </c>
      <c r="I1098" s="89">
        <v>0</v>
      </c>
      <c r="J1098" s="89">
        <v>61.363</v>
      </c>
      <c r="K1098" s="89">
        <v>346.32100000000003</v>
      </c>
      <c r="L1098" s="89">
        <v>553.49900000000002</v>
      </c>
      <c r="M1098" s="89">
        <v>170.23</v>
      </c>
      <c r="N1098" s="89">
        <v>244.37700000000001</v>
      </c>
      <c r="O1098" s="89">
        <v>411.48200000000003</v>
      </c>
      <c r="P1098" s="89">
        <v>65.775000000000006</v>
      </c>
      <c r="Q1098" s="89">
        <v>32.137</v>
      </c>
      <c r="R1098" s="89">
        <v>4.2990000000000004</v>
      </c>
      <c r="S1098" s="69">
        <f t="shared" ref="S1098:S1128" si="18">SUM(G1098:R1098)</f>
        <v>2026.1290000000001</v>
      </c>
    </row>
    <row r="1099" spans="1:19" s="62" customFormat="1" x14ac:dyDescent="0.2">
      <c r="A1099" s="183" t="s">
        <v>2</v>
      </c>
      <c r="B1099" s="88" t="s">
        <v>1138</v>
      </c>
      <c r="C1099" s="88" t="s">
        <v>522</v>
      </c>
      <c r="D1099" s="119" t="s">
        <v>509</v>
      </c>
      <c r="E1099" s="119" t="s">
        <v>2205</v>
      </c>
      <c r="F1099" s="119" t="s">
        <v>1211</v>
      </c>
      <c r="G1099" s="89">
        <v>2932.1350000000002</v>
      </c>
      <c r="H1099" s="89">
        <v>2465.87</v>
      </c>
      <c r="I1099" s="89">
        <v>2985.8470000000002</v>
      </c>
      <c r="J1099" s="89">
        <v>2643.48</v>
      </c>
      <c r="K1099" s="89">
        <v>1297.569</v>
      </c>
      <c r="L1099" s="89">
        <v>2232.6129999999998</v>
      </c>
      <c r="M1099" s="89">
        <v>1629.277</v>
      </c>
      <c r="N1099" s="89">
        <v>531.99099999999999</v>
      </c>
      <c r="O1099" s="89">
        <v>1824.049</v>
      </c>
      <c r="P1099" s="89">
        <v>407.57900000000001</v>
      </c>
      <c r="Q1099" s="89">
        <v>2450.1170000000002</v>
      </c>
      <c r="R1099" s="89">
        <v>239.768</v>
      </c>
      <c r="S1099" s="69">
        <f t="shared" si="18"/>
        <v>21640.295000000002</v>
      </c>
    </row>
    <row r="1100" spans="1:19" s="62" customFormat="1" x14ac:dyDescent="0.2">
      <c r="A1100" s="183" t="s">
        <v>102</v>
      </c>
      <c r="B1100" s="88" t="s">
        <v>1139</v>
      </c>
      <c r="C1100" s="88" t="s">
        <v>1873</v>
      </c>
      <c r="D1100" s="119" t="s">
        <v>509</v>
      </c>
      <c r="E1100" s="119" t="s">
        <v>2205</v>
      </c>
      <c r="F1100" s="119" t="s">
        <v>1211</v>
      </c>
      <c r="G1100" s="89">
        <v>352.10599999999999</v>
      </c>
      <c r="H1100" s="89">
        <v>632.11500000000001</v>
      </c>
      <c r="I1100" s="89">
        <v>681.18799999999999</v>
      </c>
      <c r="J1100" s="89">
        <v>589.09799999999996</v>
      </c>
      <c r="K1100" s="89">
        <v>477.58300000000003</v>
      </c>
      <c r="L1100" s="89">
        <v>466.42899999999997</v>
      </c>
      <c r="M1100" s="89">
        <v>621.16999999999996</v>
      </c>
      <c r="N1100" s="89">
        <v>473.92500000000001</v>
      </c>
      <c r="O1100" s="89">
        <v>634.00900000000001</v>
      </c>
      <c r="P1100" s="89">
        <v>1076.0039999999999</v>
      </c>
      <c r="Q1100" s="89">
        <v>1086.491</v>
      </c>
      <c r="R1100" s="89">
        <v>1176.6030000000001</v>
      </c>
      <c r="S1100" s="69">
        <f t="shared" si="18"/>
        <v>8266.7210000000014</v>
      </c>
    </row>
    <row r="1101" spans="1:19" s="62" customFormat="1" x14ac:dyDescent="0.2">
      <c r="A1101" s="183" t="s">
        <v>102</v>
      </c>
      <c r="B1101" s="88" t="s">
        <v>1140</v>
      </c>
      <c r="C1101" s="88" t="s">
        <v>1873</v>
      </c>
      <c r="D1101" s="119" t="s">
        <v>509</v>
      </c>
      <c r="E1101" s="119" t="s">
        <v>2205</v>
      </c>
      <c r="F1101" s="119" t="s">
        <v>1211</v>
      </c>
      <c r="G1101" s="89">
        <v>1065.1980000000001</v>
      </c>
      <c r="H1101" s="89">
        <v>1071.307</v>
      </c>
      <c r="I1101" s="89">
        <v>1074.001</v>
      </c>
      <c r="J1101" s="89">
        <v>1059.058</v>
      </c>
      <c r="K1101" s="89">
        <v>1042.597</v>
      </c>
      <c r="L1101" s="89">
        <v>1106.7539999999999</v>
      </c>
      <c r="M1101" s="89">
        <v>648.95399999999995</v>
      </c>
      <c r="N1101" s="89">
        <v>397.73200000000003</v>
      </c>
      <c r="O1101" s="89">
        <v>748.279</v>
      </c>
      <c r="P1101" s="89">
        <v>1216.9570000000001</v>
      </c>
      <c r="Q1101" s="89">
        <v>1228.3150000000001</v>
      </c>
      <c r="R1101" s="89">
        <v>1243.8599999999999</v>
      </c>
      <c r="S1101" s="69">
        <f t="shared" si="18"/>
        <v>11903.012000000001</v>
      </c>
    </row>
    <row r="1102" spans="1:19" s="62" customFormat="1" x14ac:dyDescent="0.2">
      <c r="A1102" s="183" t="s">
        <v>102</v>
      </c>
      <c r="B1102" s="88" t="s">
        <v>1141</v>
      </c>
      <c r="C1102" s="88" t="s">
        <v>1873</v>
      </c>
      <c r="D1102" s="119" t="s">
        <v>509</v>
      </c>
      <c r="E1102" s="119" t="s">
        <v>2205</v>
      </c>
      <c r="F1102" s="119" t="s">
        <v>1211</v>
      </c>
      <c r="G1102" s="89">
        <v>864.40300000000002</v>
      </c>
      <c r="H1102" s="89">
        <v>840.06100000000004</v>
      </c>
      <c r="I1102" s="89">
        <v>795.24900000000002</v>
      </c>
      <c r="J1102" s="89">
        <v>733.68100000000004</v>
      </c>
      <c r="K1102" s="89">
        <v>710.05799999999999</v>
      </c>
      <c r="L1102" s="89">
        <v>591.45799999999997</v>
      </c>
      <c r="M1102" s="89">
        <v>492.50599999999997</v>
      </c>
      <c r="N1102" s="89">
        <v>312.32600000000002</v>
      </c>
      <c r="O1102" s="89">
        <v>346.56299999999999</v>
      </c>
      <c r="P1102" s="89">
        <v>602.83199999999999</v>
      </c>
      <c r="Q1102" s="89">
        <v>617.84900000000005</v>
      </c>
      <c r="R1102" s="89">
        <v>596.10699999999997</v>
      </c>
      <c r="S1102" s="69">
        <f t="shared" si="18"/>
        <v>7503.0930000000008</v>
      </c>
    </row>
    <row r="1103" spans="1:19" x14ac:dyDescent="0.2">
      <c r="A1103" s="183" t="s">
        <v>103</v>
      </c>
      <c r="B1103" s="88" t="s">
        <v>1142</v>
      </c>
      <c r="C1103" s="88" t="s">
        <v>522</v>
      </c>
      <c r="D1103" s="119" t="s">
        <v>509</v>
      </c>
      <c r="E1103" s="119" t="s">
        <v>2205</v>
      </c>
      <c r="F1103" s="119" t="s">
        <v>1211</v>
      </c>
      <c r="G1103" s="89">
        <v>174.50700000000001</v>
      </c>
      <c r="H1103" s="89">
        <v>139.23500000000001</v>
      </c>
      <c r="I1103" s="89">
        <v>371.06200000000001</v>
      </c>
      <c r="J1103" s="89">
        <v>537.01400000000001</v>
      </c>
      <c r="K1103" s="89">
        <v>476.06599999999997</v>
      </c>
      <c r="L1103" s="89">
        <v>547.12199999999996</v>
      </c>
      <c r="M1103" s="89">
        <v>597.78099999999995</v>
      </c>
      <c r="N1103" s="89">
        <v>511.36700000000002</v>
      </c>
      <c r="O1103" s="89">
        <v>472.41500000000002</v>
      </c>
      <c r="P1103" s="89">
        <v>384.95400000000001</v>
      </c>
      <c r="Q1103" s="89">
        <v>399.33100000000002</v>
      </c>
      <c r="R1103" s="89">
        <v>302.06799999999998</v>
      </c>
      <c r="S1103" s="69">
        <f t="shared" si="18"/>
        <v>4912.9220000000005</v>
      </c>
    </row>
    <row r="1104" spans="1:19" x14ac:dyDescent="0.2">
      <c r="A1104" s="183" t="s">
        <v>103</v>
      </c>
      <c r="B1104" s="88" t="s">
        <v>1143</v>
      </c>
      <c r="C1104" s="88" t="s">
        <v>522</v>
      </c>
      <c r="D1104" s="119" t="s">
        <v>509</v>
      </c>
      <c r="E1104" s="119" t="s">
        <v>2205</v>
      </c>
      <c r="F1104" s="119" t="s">
        <v>1211</v>
      </c>
      <c r="G1104" s="89">
        <v>526.50300000000004</v>
      </c>
      <c r="H1104" s="89">
        <v>395.88200000000001</v>
      </c>
      <c r="I1104" s="89">
        <v>1207.546</v>
      </c>
      <c r="J1104" s="89">
        <v>1000.975</v>
      </c>
      <c r="K1104" s="89">
        <v>960.20899999999995</v>
      </c>
      <c r="L1104" s="89">
        <v>1178.2370000000001</v>
      </c>
      <c r="M1104" s="89">
        <v>1204.723</v>
      </c>
      <c r="N1104" s="89">
        <v>1186.0609999999999</v>
      </c>
      <c r="O1104" s="89">
        <v>1023.348</v>
      </c>
      <c r="P1104" s="89">
        <v>809.37400000000002</v>
      </c>
      <c r="Q1104" s="89">
        <v>736.01400000000001</v>
      </c>
      <c r="R1104" s="89">
        <v>725.86199999999997</v>
      </c>
      <c r="S1104" s="69">
        <f t="shared" si="18"/>
        <v>10954.733999999999</v>
      </c>
    </row>
    <row r="1105" spans="1:21" x14ac:dyDescent="0.2">
      <c r="A1105" s="183" t="s">
        <v>103</v>
      </c>
      <c r="B1105" s="88" t="s">
        <v>1144</v>
      </c>
      <c r="C1105" s="88" t="s">
        <v>522</v>
      </c>
      <c r="D1105" s="119" t="s">
        <v>509</v>
      </c>
      <c r="E1105" s="119" t="s">
        <v>2205</v>
      </c>
      <c r="F1105" s="119" t="s">
        <v>1211</v>
      </c>
      <c r="G1105" s="89">
        <v>360.90199999999999</v>
      </c>
      <c r="H1105" s="89">
        <v>271.52199999999999</v>
      </c>
      <c r="I1105" s="89">
        <v>833.99199999999996</v>
      </c>
      <c r="J1105" s="89">
        <v>689.41700000000003</v>
      </c>
      <c r="K1105" s="89">
        <v>636.62</v>
      </c>
      <c r="L1105" s="89">
        <v>762.625</v>
      </c>
      <c r="M1105" s="89">
        <v>766.48199999999997</v>
      </c>
      <c r="N1105" s="89">
        <v>752.83199999999999</v>
      </c>
      <c r="O1105" s="89">
        <v>642.178</v>
      </c>
      <c r="P1105" s="89">
        <v>563.77300000000002</v>
      </c>
      <c r="Q1105" s="89">
        <v>524.10500000000002</v>
      </c>
      <c r="R1105" s="89">
        <v>521.04600000000005</v>
      </c>
      <c r="S1105" s="69">
        <f t="shared" si="18"/>
        <v>7325.4940000000006</v>
      </c>
    </row>
    <row r="1106" spans="1:21" x14ac:dyDescent="0.2">
      <c r="A1106" s="183" t="s">
        <v>103</v>
      </c>
      <c r="B1106" s="88" t="s">
        <v>1145</v>
      </c>
      <c r="C1106" s="88" t="s">
        <v>522</v>
      </c>
      <c r="D1106" s="119" t="s">
        <v>509</v>
      </c>
      <c r="E1106" s="119" t="s">
        <v>2205</v>
      </c>
      <c r="F1106" s="119" t="s">
        <v>1211</v>
      </c>
      <c r="G1106" s="89">
        <v>162.05600000000001</v>
      </c>
      <c r="H1106" s="89">
        <v>128.64099999999999</v>
      </c>
      <c r="I1106" s="89">
        <v>270.14400000000001</v>
      </c>
      <c r="J1106" s="89">
        <v>157.92500000000001</v>
      </c>
      <c r="K1106" s="89">
        <v>157.21100000000001</v>
      </c>
      <c r="L1106" s="89">
        <v>0</v>
      </c>
      <c r="M1106" s="89">
        <v>82.367000000000004</v>
      </c>
      <c r="N1106" s="89">
        <v>275.61599999999999</v>
      </c>
      <c r="O1106" s="89">
        <v>325.00200000000001</v>
      </c>
      <c r="P1106" s="89">
        <v>250.65</v>
      </c>
      <c r="Q1106" s="89">
        <v>233.00200000000001</v>
      </c>
      <c r="R1106" s="89">
        <v>162.55000000000001</v>
      </c>
      <c r="S1106" s="69">
        <f t="shared" si="18"/>
        <v>2205.1640000000002</v>
      </c>
    </row>
    <row r="1107" spans="1:21" x14ac:dyDescent="0.2">
      <c r="A1107" s="183" t="s">
        <v>103</v>
      </c>
      <c r="B1107" s="88" t="s">
        <v>1146</v>
      </c>
      <c r="C1107" s="88" t="s">
        <v>522</v>
      </c>
      <c r="D1107" s="119" t="s">
        <v>509</v>
      </c>
      <c r="E1107" s="119" t="s">
        <v>2205</v>
      </c>
      <c r="F1107" s="119" t="s">
        <v>1211</v>
      </c>
      <c r="G1107" s="89">
        <v>136.80199999999999</v>
      </c>
      <c r="H1107" s="89">
        <v>143.839</v>
      </c>
      <c r="I1107" s="89">
        <v>353.55399999999997</v>
      </c>
      <c r="J1107" s="89">
        <v>357.78699999999998</v>
      </c>
      <c r="K1107" s="89">
        <v>357.048</v>
      </c>
      <c r="L1107" s="89">
        <v>489.56599999999997</v>
      </c>
      <c r="M1107" s="89">
        <v>458.351</v>
      </c>
      <c r="N1107" s="89">
        <v>515.41800000000001</v>
      </c>
      <c r="O1107" s="89">
        <v>326.38799999999998</v>
      </c>
      <c r="P1107" s="89">
        <v>321.29399999999998</v>
      </c>
      <c r="Q1107" s="89">
        <v>328.74799999999999</v>
      </c>
      <c r="R1107" s="89">
        <v>341.577</v>
      </c>
      <c r="S1107" s="69">
        <f t="shared" si="18"/>
        <v>4130.3720000000003</v>
      </c>
    </row>
    <row r="1108" spans="1:21" x14ac:dyDescent="0.2">
      <c r="A1108" s="183" t="s">
        <v>103</v>
      </c>
      <c r="B1108" s="88" t="s">
        <v>1147</v>
      </c>
      <c r="C1108" s="88" t="s">
        <v>522</v>
      </c>
      <c r="D1108" s="119" t="s">
        <v>509</v>
      </c>
      <c r="E1108" s="119" t="s">
        <v>2205</v>
      </c>
      <c r="F1108" s="119" t="s">
        <v>1211</v>
      </c>
      <c r="G1108" s="89">
        <v>102.432</v>
      </c>
      <c r="H1108" s="89">
        <v>195.75299999999999</v>
      </c>
      <c r="I1108" s="89">
        <v>205.43100000000001</v>
      </c>
      <c r="J1108" s="89">
        <v>273.29199999999997</v>
      </c>
      <c r="K1108" s="89">
        <v>272.863</v>
      </c>
      <c r="L1108" s="89">
        <v>83.694999999999993</v>
      </c>
      <c r="M1108" s="89">
        <v>347.90499999999997</v>
      </c>
      <c r="N1108" s="89">
        <v>298.88200000000001</v>
      </c>
      <c r="O1108" s="89">
        <v>314.577</v>
      </c>
      <c r="P1108" s="89">
        <v>243.17400000000001</v>
      </c>
      <c r="Q1108" s="89">
        <v>232.85900000000001</v>
      </c>
      <c r="R1108" s="89">
        <v>253.55199999999999</v>
      </c>
      <c r="S1108" s="69">
        <f t="shared" si="18"/>
        <v>2824.415</v>
      </c>
    </row>
    <row r="1109" spans="1:21" x14ac:dyDescent="0.2">
      <c r="A1109" s="183" t="s">
        <v>103</v>
      </c>
      <c r="B1109" s="88" t="s">
        <v>1148</v>
      </c>
      <c r="C1109" s="88" t="s">
        <v>522</v>
      </c>
      <c r="D1109" s="119" t="s">
        <v>509</v>
      </c>
      <c r="E1109" s="119" t="s">
        <v>2205</v>
      </c>
      <c r="F1109" s="119" t="s">
        <v>1211</v>
      </c>
      <c r="G1109" s="89">
        <v>0</v>
      </c>
      <c r="H1109" s="89">
        <v>0</v>
      </c>
      <c r="I1109" s="89">
        <v>0</v>
      </c>
      <c r="J1109" s="89">
        <v>249.827</v>
      </c>
      <c r="K1109" s="89">
        <v>11.276</v>
      </c>
      <c r="L1109" s="89">
        <v>0</v>
      </c>
      <c r="M1109" s="89">
        <v>598.54</v>
      </c>
      <c r="N1109" s="89">
        <v>732.04100000000005</v>
      </c>
      <c r="O1109" s="89">
        <v>862.79200000000003</v>
      </c>
      <c r="P1109" s="89">
        <v>500.62799999999999</v>
      </c>
      <c r="Q1109" s="89">
        <v>0</v>
      </c>
      <c r="R1109" s="89">
        <v>109.364</v>
      </c>
      <c r="S1109" s="69">
        <f t="shared" si="18"/>
        <v>3064.4680000000003</v>
      </c>
    </row>
    <row r="1110" spans="1:21" x14ac:dyDescent="0.2">
      <c r="A1110" s="183" t="s">
        <v>104</v>
      </c>
      <c r="B1110" s="88" t="s">
        <v>1149</v>
      </c>
      <c r="C1110" s="88" t="s">
        <v>522</v>
      </c>
      <c r="D1110" s="119" t="s">
        <v>509</v>
      </c>
      <c r="E1110" s="119" t="s">
        <v>2205</v>
      </c>
      <c r="F1110" s="119" t="s">
        <v>1211</v>
      </c>
      <c r="G1110" s="89">
        <v>0</v>
      </c>
      <c r="H1110" s="89">
        <v>0</v>
      </c>
      <c r="I1110" s="89">
        <v>0</v>
      </c>
      <c r="J1110" s="89">
        <v>0</v>
      </c>
      <c r="K1110" s="89">
        <v>0</v>
      </c>
      <c r="L1110" s="89">
        <v>0</v>
      </c>
      <c r="M1110" s="89">
        <v>0</v>
      </c>
      <c r="N1110" s="89">
        <v>0</v>
      </c>
      <c r="O1110" s="89">
        <v>0</v>
      </c>
      <c r="P1110" s="89">
        <v>0</v>
      </c>
      <c r="Q1110" s="89">
        <v>0</v>
      </c>
      <c r="R1110" s="89">
        <v>0</v>
      </c>
      <c r="S1110" s="69">
        <f t="shared" si="18"/>
        <v>0</v>
      </c>
    </row>
    <row r="1111" spans="1:21" s="62" customFormat="1" x14ac:dyDescent="0.2">
      <c r="A1111" s="183" t="s">
        <v>104</v>
      </c>
      <c r="B1111" s="88" t="s">
        <v>1150</v>
      </c>
      <c r="C1111" s="88" t="s">
        <v>522</v>
      </c>
      <c r="D1111" s="119" t="s">
        <v>509</v>
      </c>
      <c r="E1111" s="119" t="s">
        <v>2205</v>
      </c>
      <c r="F1111" s="119" t="s">
        <v>1211</v>
      </c>
      <c r="G1111" s="89">
        <v>57743.862000000001</v>
      </c>
      <c r="H1111" s="89">
        <v>52301.925000000003</v>
      </c>
      <c r="I1111" s="89">
        <v>37881.711000000003</v>
      </c>
      <c r="J1111" s="89">
        <v>36594.542000000001</v>
      </c>
      <c r="K1111" s="89">
        <v>17515.891</v>
      </c>
      <c r="L1111" s="89">
        <v>21945.886999999999</v>
      </c>
      <c r="M1111" s="89">
        <v>25221.678</v>
      </c>
      <c r="N1111" s="89">
        <v>44682.987000000001</v>
      </c>
      <c r="O1111" s="89">
        <v>56244.637000000002</v>
      </c>
      <c r="P1111" s="89">
        <v>56957.32</v>
      </c>
      <c r="Q1111" s="89">
        <v>56224.792999999998</v>
      </c>
      <c r="R1111" s="89">
        <v>52463.885000000002</v>
      </c>
      <c r="S1111" s="69">
        <f t="shared" si="18"/>
        <v>515779.11800000007</v>
      </c>
    </row>
    <row r="1112" spans="1:21" x14ac:dyDescent="0.2">
      <c r="A1112" s="183" t="s">
        <v>1594</v>
      </c>
      <c r="B1112" s="88" t="s">
        <v>1151</v>
      </c>
      <c r="C1112" s="88" t="s">
        <v>1873</v>
      </c>
      <c r="D1112" s="119" t="s">
        <v>509</v>
      </c>
      <c r="E1112" s="119" t="s">
        <v>2205</v>
      </c>
      <c r="F1112" s="119" t="s">
        <v>1211</v>
      </c>
      <c r="G1112" s="89">
        <v>220</v>
      </c>
      <c r="H1112" s="89">
        <v>201</v>
      </c>
      <c r="I1112" s="89">
        <v>210</v>
      </c>
      <c r="J1112" s="89">
        <v>189</v>
      </c>
      <c r="K1112" s="89">
        <v>142</v>
      </c>
      <c r="L1112" s="89">
        <v>161.101</v>
      </c>
      <c r="M1112" s="89">
        <v>204.142</v>
      </c>
      <c r="N1112" s="89">
        <v>280.87599999999998</v>
      </c>
      <c r="O1112" s="89">
        <v>251.24</v>
      </c>
      <c r="P1112" s="89">
        <v>216.01400000000001</v>
      </c>
      <c r="Q1112" s="89">
        <v>202.768</v>
      </c>
      <c r="R1112" s="89">
        <v>197.601</v>
      </c>
      <c r="S1112" s="69">
        <f t="shared" si="18"/>
        <v>2475.7420000000002</v>
      </c>
    </row>
    <row r="1113" spans="1:21" ht="12.75" customHeight="1" x14ac:dyDescent="0.2">
      <c r="A1113" s="183" t="s">
        <v>1594</v>
      </c>
      <c r="B1113" s="88" t="s">
        <v>1152</v>
      </c>
      <c r="C1113" s="88" t="s">
        <v>1873</v>
      </c>
      <c r="D1113" s="119" t="s">
        <v>509</v>
      </c>
      <c r="E1113" s="119" t="s">
        <v>2205</v>
      </c>
      <c r="F1113" s="119" t="s">
        <v>1211</v>
      </c>
      <c r="G1113" s="89">
        <v>464</v>
      </c>
      <c r="H1113" s="89">
        <v>410</v>
      </c>
      <c r="I1113" s="89">
        <v>417</v>
      </c>
      <c r="J1113" s="89">
        <v>383</v>
      </c>
      <c r="K1113" s="89">
        <v>279</v>
      </c>
      <c r="L1113" s="89">
        <v>311.452</v>
      </c>
      <c r="M1113" s="89">
        <v>515.57600000000002</v>
      </c>
      <c r="N1113" s="89">
        <v>461.03300000000002</v>
      </c>
      <c r="O1113" s="89">
        <v>436.50299999999999</v>
      </c>
      <c r="P1113" s="89">
        <v>435.05900000000003</v>
      </c>
      <c r="Q1113" s="89">
        <v>513.36800000000005</v>
      </c>
      <c r="R1113" s="89">
        <v>411.21899999999999</v>
      </c>
      <c r="S1113" s="69">
        <f t="shared" si="18"/>
        <v>5037.2100000000009</v>
      </c>
    </row>
    <row r="1114" spans="1:21" ht="13.5" customHeight="1" x14ac:dyDescent="0.2">
      <c r="A1114" s="183" t="s">
        <v>109</v>
      </c>
      <c r="B1114" s="88" t="s">
        <v>2200</v>
      </c>
      <c r="C1114" s="88" t="s">
        <v>522</v>
      </c>
      <c r="D1114" s="119" t="s">
        <v>509</v>
      </c>
      <c r="E1114" s="119" t="s">
        <v>2205</v>
      </c>
      <c r="F1114" s="119" t="s">
        <v>1211</v>
      </c>
      <c r="G1114" s="89"/>
      <c r="H1114" s="89"/>
      <c r="I1114" s="89"/>
      <c r="J1114" s="89"/>
      <c r="K1114" s="89"/>
      <c r="L1114" s="89"/>
      <c r="M1114" s="89"/>
      <c r="N1114" s="89"/>
      <c r="O1114" s="89"/>
      <c r="P1114" s="89">
        <v>0</v>
      </c>
      <c r="Q1114" s="89">
        <v>7550.6629999999996</v>
      </c>
      <c r="R1114" s="89">
        <v>7548.0410000000002</v>
      </c>
      <c r="S1114" s="69">
        <f t="shared" si="18"/>
        <v>15098.704</v>
      </c>
    </row>
    <row r="1115" spans="1:21" s="62" customFormat="1" ht="13.5" customHeight="1" x14ac:dyDescent="0.2">
      <c r="A1115" s="183" t="s">
        <v>110</v>
      </c>
      <c r="B1115" s="88" t="s">
        <v>1153</v>
      </c>
      <c r="C1115" s="88" t="s">
        <v>1873</v>
      </c>
      <c r="D1115" s="119" t="s">
        <v>509</v>
      </c>
      <c r="E1115" s="119" t="s">
        <v>2205</v>
      </c>
      <c r="F1115" s="119" t="s">
        <v>1211</v>
      </c>
      <c r="G1115" s="89">
        <v>0</v>
      </c>
      <c r="H1115" s="89">
        <v>0</v>
      </c>
      <c r="I1115" s="89">
        <v>0</v>
      </c>
      <c r="J1115" s="89">
        <v>0</v>
      </c>
      <c r="K1115" s="89">
        <v>0</v>
      </c>
      <c r="L1115" s="89">
        <v>0</v>
      </c>
      <c r="M1115" s="89">
        <v>0</v>
      </c>
      <c r="N1115" s="89">
        <v>0</v>
      </c>
      <c r="O1115" s="89">
        <v>0</v>
      </c>
      <c r="P1115" s="89">
        <v>0</v>
      </c>
      <c r="Q1115" s="89">
        <v>0</v>
      </c>
      <c r="R1115" s="89">
        <v>0</v>
      </c>
      <c r="S1115" s="69">
        <f t="shared" si="18"/>
        <v>0</v>
      </c>
      <c r="U1115" s="120"/>
    </row>
    <row r="1116" spans="1:21" s="37" customFormat="1" x14ac:dyDescent="0.2">
      <c r="A1116" s="183" t="s">
        <v>2163</v>
      </c>
      <c r="B1116" s="88" t="s">
        <v>2201</v>
      </c>
      <c r="C1116" s="88" t="s">
        <v>522</v>
      </c>
      <c r="D1116" s="119" t="s">
        <v>509</v>
      </c>
      <c r="E1116" s="119" t="s">
        <v>2205</v>
      </c>
      <c r="F1116" s="119" t="s">
        <v>1211</v>
      </c>
      <c r="G1116" s="89"/>
      <c r="H1116" s="89"/>
      <c r="I1116" s="89"/>
      <c r="J1116" s="89"/>
      <c r="K1116" s="89"/>
      <c r="L1116" s="89">
        <v>3236.1950000000002</v>
      </c>
      <c r="M1116" s="89">
        <v>11394.347</v>
      </c>
      <c r="N1116" s="89">
        <v>15439.839</v>
      </c>
      <c r="O1116" s="89">
        <v>14840.297</v>
      </c>
      <c r="P1116" s="89">
        <v>12485.383</v>
      </c>
      <c r="Q1116" s="89">
        <v>14953.108</v>
      </c>
      <c r="R1116" s="89">
        <v>18949.323</v>
      </c>
      <c r="S1116" s="69">
        <f t="shared" si="18"/>
        <v>91298.491999999998</v>
      </c>
    </row>
    <row r="1117" spans="1:21" x14ac:dyDescent="0.2">
      <c r="A1117" s="183" t="s">
        <v>118</v>
      </c>
      <c r="B1117" s="88" t="s">
        <v>1154</v>
      </c>
      <c r="C1117" s="88" t="s">
        <v>1512</v>
      </c>
      <c r="D1117" s="119" t="s">
        <v>509</v>
      </c>
      <c r="E1117" s="119" t="s">
        <v>2205</v>
      </c>
      <c r="F1117" s="119" t="s">
        <v>1211</v>
      </c>
      <c r="G1117" s="89">
        <v>0</v>
      </c>
      <c r="H1117" s="89">
        <v>0</v>
      </c>
      <c r="I1117" s="89">
        <v>0</v>
      </c>
      <c r="J1117" s="89">
        <v>0</v>
      </c>
      <c r="K1117" s="89"/>
      <c r="L1117" s="89"/>
      <c r="M1117" s="89">
        <v>0</v>
      </c>
      <c r="N1117" s="89">
        <v>0</v>
      </c>
      <c r="O1117" s="89"/>
      <c r="P1117" s="89">
        <v>0</v>
      </c>
      <c r="Q1117" s="89">
        <v>0</v>
      </c>
      <c r="R1117" s="89">
        <v>0</v>
      </c>
      <c r="S1117" s="69">
        <f t="shared" si="18"/>
        <v>0</v>
      </c>
    </row>
    <row r="1118" spans="1:21" x14ac:dyDescent="0.2">
      <c r="A1118" s="183" t="s">
        <v>119</v>
      </c>
      <c r="B1118" s="88" t="s">
        <v>1155</v>
      </c>
      <c r="C1118" s="88" t="s">
        <v>1873</v>
      </c>
      <c r="D1118" s="119" t="s">
        <v>509</v>
      </c>
      <c r="E1118" s="119" t="s">
        <v>2205</v>
      </c>
      <c r="F1118" s="119" t="s">
        <v>1211</v>
      </c>
      <c r="G1118" s="89">
        <v>1840</v>
      </c>
      <c r="H1118" s="89">
        <v>1532</v>
      </c>
      <c r="I1118" s="89">
        <v>1740</v>
      </c>
      <c r="J1118" s="89">
        <v>1486</v>
      </c>
      <c r="K1118" s="89">
        <v>1168</v>
      </c>
      <c r="L1118" s="89">
        <v>1178.694</v>
      </c>
      <c r="M1118" s="89">
        <v>1545.85</v>
      </c>
      <c r="N1118" s="89">
        <v>1594.8630000000001</v>
      </c>
      <c r="O1118" s="89">
        <v>1549.0070000000001</v>
      </c>
      <c r="P1118" s="89">
        <v>641.61800000000005</v>
      </c>
      <c r="Q1118" s="89">
        <v>1330.049</v>
      </c>
      <c r="R1118" s="89">
        <v>1482.886</v>
      </c>
      <c r="S1118" s="69">
        <f t="shared" si="18"/>
        <v>17088.966999999997</v>
      </c>
    </row>
    <row r="1119" spans="1:21" x14ac:dyDescent="0.2">
      <c r="A1119" s="183" t="s">
        <v>119</v>
      </c>
      <c r="B1119" s="88" t="s">
        <v>1156</v>
      </c>
      <c r="C1119" s="88" t="s">
        <v>1873</v>
      </c>
      <c r="D1119" s="119" t="s">
        <v>509</v>
      </c>
      <c r="E1119" s="119" t="s">
        <v>2205</v>
      </c>
      <c r="F1119" s="119" t="s">
        <v>1211</v>
      </c>
      <c r="G1119" s="89">
        <v>1043</v>
      </c>
      <c r="H1119" s="89">
        <v>884</v>
      </c>
      <c r="I1119" s="89">
        <v>992</v>
      </c>
      <c r="J1119" s="89">
        <v>871</v>
      </c>
      <c r="K1119" s="89">
        <v>656</v>
      </c>
      <c r="L1119" s="89">
        <v>687.73800000000006</v>
      </c>
      <c r="M1119" s="89">
        <v>891.173</v>
      </c>
      <c r="N1119" s="89">
        <v>899.60299999999995</v>
      </c>
      <c r="O1119" s="89">
        <v>898.28599999999994</v>
      </c>
      <c r="P1119" s="89">
        <v>354.72500000000002</v>
      </c>
      <c r="Q1119" s="89">
        <v>592.28</v>
      </c>
      <c r="R1119" s="89">
        <v>652.75300000000004</v>
      </c>
      <c r="S1119" s="69">
        <f t="shared" si="18"/>
        <v>9422.5580000000009</v>
      </c>
    </row>
    <row r="1120" spans="1:21" x14ac:dyDescent="0.2">
      <c r="A1120" s="183" t="s">
        <v>119</v>
      </c>
      <c r="B1120" s="88" t="s">
        <v>2202</v>
      </c>
      <c r="C1120" s="88" t="s">
        <v>1873</v>
      </c>
      <c r="D1120" s="119" t="s">
        <v>509</v>
      </c>
      <c r="E1120" s="119" t="s">
        <v>2205</v>
      </c>
      <c r="F1120" s="119" t="s">
        <v>1211</v>
      </c>
      <c r="G1120" s="89"/>
      <c r="H1120" s="89"/>
      <c r="I1120" s="89"/>
      <c r="J1120" s="89"/>
      <c r="K1120" s="89"/>
      <c r="L1120" s="89">
        <v>0</v>
      </c>
      <c r="M1120" s="89"/>
      <c r="N1120" s="89">
        <v>0</v>
      </c>
      <c r="O1120" s="89">
        <v>0</v>
      </c>
      <c r="P1120" s="89">
        <v>0</v>
      </c>
      <c r="Q1120" s="89">
        <v>0</v>
      </c>
      <c r="R1120" s="89">
        <v>0</v>
      </c>
      <c r="S1120" s="69">
        <f t="shared" si="18"/>
        <v>0</v>
      </c>
    </row>
    <row r="1121" spans="1:21" x14ac:dyDescent="0.2">
      <c r="A1121" s="183" t="s">
        <v>119</v>
      </c>
      <c r="B1121" s="88" t="s">
        <v>1157</v>
      </c>
      <c r="C1121" s="88" t="s">
        <v>1873</v>
      </c>
      <c r="D1121" s="119" t="s">
        <v>509</v>
      </c>
      <c r="E1121" s="119" t="s">
        <v>2205</v>
      </c>
      <c r="F1121" s="119" t="s">
        <v>1211</v>
      </c>
      <c r="G1121" s="89">
        <v>1146</v>
      </c>
      <c r="H1121" s="89">
        <v>916</v>
      </c>
      <c r="I1121" s="89">
        <v>1054</v>
      </c>
      <c r="J1121" s="89">
        <v>960</v>
      </c>
      <c r="K1121" s="89">
        <v>737</v>
      </c>
      <c r="L1121" s="89">
        <v>705.98299999999995</v>
      </c>
      <c r="M1121" s="89">
        <v>1029.307</v>
      </c>
      <c r="N1121" s="89">
        <v>1039.569</v>
      </c>
      <c r="O1121" s="89">
        <v>982.827</v>
      </c>
      <c r="P1121" s="89">
        <v>401.42599999999999</v>
      </c>
      <c r="Q1121" s="89">
        <v>875.52200000000005</v>
      </c>
      <c r="R1121" s="89">
        <v>851.82399999999996</v>
      </c>
      <c r="S1121" s="69">
        <f t="shared" si="18"/>
        <v>10699.458000000001</v>
      </c>
    </row>
    <row r="1122" spans="1:21" x14ac:dyDescent="0.2">
      <c r="A1122" s="183" t="s">
        <v>119</v>
      </c>
      <c r="B1122" s="88" t="s">
        <v>1158</v>
      </c>
      <c r="C1122" s="88" t="s">
        <v>1873</v>
      </c>
      <c r="D1122" s="119" t="s">
        <v>509</v>
      </c>
      <c r="E1122" s="119" t="s">
        <v>2205</v>
      </c>
      <c r="F1122" s="119" t="s">
        <v>1211</v>
      </c>
      <c r="G1122" s="89">
        <v>0</v>
      </c>
      <c r="H1122" s="89">
        <v>0</v>
      </c>
      <c r="I1122" s="89">
        <v>0</v>
      </c>
      <c r="J1122" s="89">
        <v>0</v>
      </c>
      <c r="K1122" s="89">
        <v>0</v>
      </c>
      <c r="L1122" s="89">
        <v>0</v>
      </c>
      <c r="M1122" s="89">
        <v>0</v>
      </c>
      <c r="N1122" s="89">
        <v>0</v>
      </c>
      <c r="O1122" s="89">
        <v>0</v>
      </c>
      <c r="P1122" s="89">
        <v>0</v>
      </c>
      <c r="Q1122" s="89">
        <v>0</v>
      </c>
      <c r="R1122" s="89">
        <v>0</v>
      </c>
      <c r="S1122" s="69">
        <f t="shared" si="18"/>
        <v>0</v>
      </c>
    </row>
    <row r="1123" spans="1:21" x14ac:dyDescent="0.2">
      <c r="A1123" s="183" t="s">
        <v>119</v>
      </c>
      <c r="B1123" s="88" t="s">
        <v>1159</v>
      </c>
      <c r="C1123" s="88" t="s">
        <v>1873</v>
      </c>
      <c r="D1123" s="119" t="s">
        <v>509</v>
      </c>
      <c r="E1123" s="119" t="s">
        <v>2205</v>
      </c>
      <c r="F1123" s="119" t="s">
        <v>1211</v>
      </c>
      <c r="G1123" s="89">
        <v>305</v>
      </c>
      <c r="H1123" s="89">
        <v>274</v>
      </c>
      <c r="I1123" s="89">
        <v>331</v>
      </c>
      <c r="J1123" s="89">
        <v>277</v>
      </c>
      <c r="K1123" s="89">
        <v>182</v>
      </c>
      <c r="L1123" s="89">
        <v>128.72900000000001</v>
      </c>
      <c r="M1123" s="89">
        <v>62.405999999999999</v>
      </c>
      <c r="N1123" s="89">
        <v>44.851999999999997</v>
      </c>
      <c r="O1123" s="89">
        <v>46.636000000000003</v>
      </c>
      <c r="P1123" s="89">
        <v>15.367000000000001</v>
      </c>
      <c r="Q1123" s="89">
        <v>36.351999999999997</v>
      </c>
      <c r="R1123" s="89">
        <v>27.638999999999999</v>
      </c>
      <c r="S1123" s="69">
        <f t="shared" si="18"/>
        <v>1730.981</v>
      </c>
    </row>
    <row r="1124" spans="1:21" x14ac:dyDescent="0.2">
      <c r="A1124" s="183" t="s">
        <v>119</v>
      </c>
      <c r="B1124" s="88" t="s">
        <v>1160</v>
      </c>
      <c r="C1124" s="88" t="s">
        <v>1873</v>
      </c>
      <c r="D1124" s="119" t="s">
        <v>509</v>
      </c>
      <c r="E1124" s="119" t="s">
        <v>2205</v>
      </c>
      <c r="F1124" s="119" t="s">
        <v>1211</v>
      </c>
      <c r="G1124" s="89">
        <v>19</v>
      </c>
      <c r="H1124" s="89">
        <v>84</v>
      </c>
      <c r="I1124" s="89">
        <v>13</v>
      </c>
      <c r="J1124" s="89">
        <v>19</v>
      </c>
      <c r="K1124" s="89">
        <v>114</v>
      </c>
      <c r="L1124" s="89">
        <v>32.783999999999999</v>
      </c>
      <c r="M1124" s="89">
        <v>199.38499999999999</v>
      </c>
      <c r="N1124" s="89">
        <v>55.145000000000003</v>
      </c>
      <c r="O1124" s="89">
        <v>7.3970000000000002</v>
      </c>
      <c r="P1124" s="89">
        <v>7.4720000000000004</v>
      </c>
      <c r="Q1124" s="89">
        <v>0</v>
      </c>
      <c r="R1124" s="89">
        <v>0</v>
      </c>
      <c r="S1124" s="69">
        <f t="shared" si="18"/>
        <v>551.18299999999999</v>
      </c>
    </row>
    <row r="1125" spans="1:21" x14ac:dyDescent="0.2">
      <c r="A1125" s="183" t="s">
        <v>119</v>
      </c>
      <c r="B1125" s="88" t="s">
        <v>1161</v>
      </c>
      <c r="C1125" s="88" t="s">
        <v>1873</v>
      </c>
      <c r="D1125" s="119" t="s">
        <v>509</v>
      </c>
      <c r="E1125" s="119" t="s">
        <v>2205</v>
      </c>
      <c r="F1125" s="119" t="s">
        <v>1211</v>
      </c>
      <c r="G1125" s="89">
        <v>3221</v>
      </c>
      <c r="H1125" s="89">
        <v>2922</v>
      </c>
      <c r="I1125" s="89">
        <v>3285</v>
      </c>
      <c r="J1125" s="89">
        <v>3118</v>
      </c>
      <c r="K1125" s="89">
        <v>2514</v>
      </c>
      <c r="L1125" s="89">
        <v>2447.0039999999999</v>
      </c>
      <c r="M1125" s="89">
        <v>3492.4290000000001</v>
      </c>
      <c r="N1125" s="89">
        <v>3241.2379999999998</v>
      </c>
      <c r="O1125" s="89">
        <v>3086.9749999999999</v>
      </c>
      <c r="P1125" s="89">
        <v>1238.4349999999999</v>
      </c>
      <c r="Q1125" s="89">
        <v>3068.3229999999999</v>
      </c>
      <c r="R1125" s="89">
        <v>3430.7020000000002</v>
      </c>
      <c r="S1125" s="69">
        <f t="shared" si="18"/>
        <v>35065.106</v>
      </c>
    </row>
    <row r="1126" spans="1:21" x14ac:dyDescent="0.2">
      <c r="A1126" s="183" t="s">
        <v>119</v>
      </c>
      <c r="B1126" s="88" t="s">
        <v>1162</v>
      </c>
      <c r="C1126" s="88" t="s">
        <v>1873</v>
      </c>
      <c r="D1126" s="119" t="s">
        <v>509</v>
      </c>
      <c r="E1126" s="119" t="s">
        <v>2205</v>
      </c>
      <c r="F1126" s="119" t="s">
        <v>1211</v>
      </c>
      <c r="G1126" s="89">
        <v>471</v>
      </c>
      <c r="H1126" s="89">
        <v>485</v>
      </c>
      <c r="I1126" s="89">
        <v>560</v>
      </c>
      <c r="J1126" s="89">
        <v>460</v>
      </c>
      <c r="K1126" s="89">
        <v>370</v>
      </c>
      <c r="L1126" s="89">
        <v>130.249</v>
      </c>
      <c r="M1126" s="89">
        <v>83.135999999999996</v>
      </c>
      <c r="N1126" s="89">
        <v>149.83099999999999</v>
      </c>
      <c r="O1126" s="89">
        <v>172.07499999999999</v>
      </c>
      <c r="P1126" s="89">
        <v>61.984000000000002</v>
      </c>
      <c r="Q1126" s="89">
        <v>67.435000000000002</v>
      </c>
      <c r="R1126" s="89">
        <v>48.993000000000002</v>
      </c>
      <c r="S1126" s="69">
        <f t="shared" si="18"/>
        <v>3059.7029999999995</v>
      </c>
    </row>
    <row r="1127" spans="1:21" ht="14.25" customHeight="1" x14ac:dyDescent="0.2">
      <c r="A1127" s="183" t="s">
        <v>119</v>
      </c>
      <c r="B1127" s="88" t="s">
        <v>2203</v>
      </c>
      <c r="C1127" s="88" t="s">
        <v>1873</v>
      </c>
      <c r="D1127" s="119" t="s">
        <v>509</v>
      </c>
      <c r="E1127" s="119" t="s">
        <v>2205</v>
      </c>
      <c r="F1127" s="119" t="s">
        <v>1211</v>
      </c>
      <c r="G1127" s="89"/>
      <c r="H1127" s="89"/>
      <c r="I1127" s="89"/>
      <c r="J1127" s="89"/>
      <c r="K1127" s="89"/>
      <c r="L1127" s="89">
        <v>0</v>
      </c>
      <c r="M1127" s="89"/>
      <c r="N1127" s="89">
        <v>0</v>
      </c>
      <c r="O1127" s="89">
        <v>0</v>
      </c>
      <c r="P1127" s="89">
        <v>0</v>
      </c>
      <c r="Q1127" s="89">
        <v>0</v>
      </c>
      <c r="R1127" s="89">
        <v>0</v>
      </c>
      <c r="S1127" s="69">
        <f t="shared" si="18"/>
        <v>0</v>
      </c>
      <c r="T1127" s="66" t="s">
        <v>1637</v>
      </c>
      <c r="U1127" s="66" t="s">
        <v>2204</v>
      </c>
    </row>
    <row r="1128" spans="1:21" ht="12" customHeight="1" x14ac:dyDescent="0.2">
      <c r="A1128" s="183" t="s">
        <v>1714</v>
      </c>
      <c r="B1128" s="88" t="s">
        <v>1871</v>
      </c>
      <c r="C1128" s="88" t="s">
        <v>522</v>
      </c>
      <c r="D1128" s="119" t="s">
        <v>509</v>
      </c>
      <c r="E1128" s="119" t="s">
        <v>2205</v>
      </c>
      <c r="F1128" s="119" t="s">
        <v>1211</v>
      </c>
      <c r="G1128" s="89">
        <v>21598.972000000002</v>
      </c>
      <c r="H1128" s="89">
        <v>18677.113000000001</v>
      </c>
      <c r="I1128" s="89">
        <v>19443.030999999999</v>
      </c>
      <c r="J1128" s="89">
        <v>665.98400000000004</v>
      </c>
      <c r="K1128" s="89">
        <v>16794.995999999999</v>
      </c>
      <c r="L1128" s="89">
        <v>17577.252</v>
      </c>
      <c r="M1128" s="89">
        <v>13789.624</v>
      </c>
      <c r="N1128" s="89">
        <v>11430.641</v>
      </c>
      <c r="O1128" s="89">
        <v>14242.816999999999</v>
      </c>
      <c r="P1128" s="89">
        <v>10995.691999999999</v>
      </c>
      <c r="Q1128" s="89">
        <v>11102.075999999999</v>
      </c>
      <c r="R1128" s="89">
        <v>11584.206</v>
      </c>
      <c r="S1128" s="69">
        <f t="shared" si="18"/>
        <v>167902.40400000001</v>
      </c>
      <c r="T1128" s="188">
        <f>SUM(S5:S1128)</f>
        <v>64747886.072491907</v>
      </c>
      <c r="U1128" s="179">
        <f>T1128*1000/1000000000</f>
        <v>64.747886072491909</v>
      </c>
    </row>
    <row r="1129" spans="1:21" x14ac:dyDescent="0.2">
      <c r="A1129" s="184" t="s">
        <v>1212</v>
      </c>
      <c r="B1129" s="85"/>
      <c r="C1129" s="85"/>
      <c r="D1129" s="86"/>
      <c r="E1129" s="86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6" t="s">
        <v>1581</v>
      </c>
    </row>
    <row r="1130" spans="1:21" x14ac:dyDescent="0.2">
      <c r="A1130" s="185" t="s">
        <v>148</v>
      </c>
      <c r="B1130" s="88" t="s">
        <v>578</v>
      </c>
      <c r="C1130" s="88" t="s">
        <v>522</v>
      </c>
      <c r="D1130" s="119" t="s">
        <v>509</v>
      </c>
      <c r="E1130" s="119" t="s">
        <v>2205</v>
      </c>
      <c r="F1130" s="119" t="s">
        <v>1212</v>
      </c>
      <c r="G1130" s="88">
        <v>0</v>
      </c>
      <c r="H1130" s="88">
        <v>0</v>
      </c>
      <c r="I1130" s="88">
        <v>0</v>
      </c>
      <c r="J1130" s="88">
        <v>0</v>
      </c>
      <c r="K1130" s="88">
        <v>0</v>
      </c>
      <c r="L1130" s="88">
        <v>0</v>
      </c>
      <c r="M1130" s="88">
        <v>0</v>
      </c>
      <c r="N1130" s="88">
        <v>0</v>
      </c>
      <c r="O1130" s="88">
        <v>0</v>
      </c>
      <c r="P1130" s="88">
        <v>0</v>
      </c>
      <c r="Q1130" s="88">
        <v>0</v>
      </c>
      <c r="R1130" s="88">
        <v>0</v>
      </c>
      <c r="S1130" s="73">
        <f t="shared" ref="S1130:S1161" si="19">SUM(G1130:R1130)</f>
        <v>0</v>
      </c>
    </row>
    <row r="1131" spans="1:21" x14ac:dyDescent="0.2">
      <c r="A1131" s="185" t="s">
        <v>148</v>
      </c>
      <c r="B1131" s="88" t="s">
        <v>579</v>
      </c>
      <c r="C1131" s="88" t="s">
        <v>522</v>
      </c>
      <c r="D1131" s="119" t="s">
        <v>509</v>
      </c>
      <c r="E1131" s="119" t="s">
        <v>2205</v>
      </c>
      <c r="F1131" s="119" t="s">
        <v>1212</v>
      </c>
      <c r="G1131" s="88">
        <v>0</v>
      </c>
      <c r="H1131" s="88">
        <v>0</v>
      </c>
      <c r="I1131" s="88">
        <v>0</v>
      </c>
      <c r="J1131" s="88">
        <v>0</v>
      </c>
      <c r="K1131" s="88">
        <v>0</v>
      </c>
      <c r="L1131" s="88">
        <v>0</v>
      </c>
      <c r="M1131" s="88">
        <v>0</v>
      </c>
      <c r="N1131" s="88">
        <v>0</v>
      </c>
      <c r="O1131" s="88">
        <v>0</v>
      </c>
      <c r="P1131" s="88">
        <v>0</v>
      </c>
      <c r="Q1131" s="88">
        <v>0</v>
      </c>
      <c r="R1131" s="88">
        <v>0</v>
      </c>
      <c r="S1131" s="73">
        <f t="shared" si="19"/>
        <v>0</v>
      </c>
    </row>
    <row r="1132" spans="1:21" x14ac:dyDescent="0.2">
      <c r="A1132" s="185" t="s">
        <v>148</v>
      </c>
      <c r="B1132" s="88" t="s">
        <v>580</v>
      </c>
      <c r="C1132" s="88" t="s">
        <v>522</v>
      </c>
      <c r="D1132" s="119" t="s">
        <v>509</v>
      </c>
      <c r="E1132" s="119" t="s">
        <v>2205</v>
      </c>
      <c r="F1132" s="119" t="s">
        <v>1212</v>
      </c>
      <c r="G1132" s="88">
        <v>1493</v>
      </c>
      <c r="H1132" s="88">
        <v>1226</v>
      </c>
      <c r="I1132" s="88">
        <v>1354</v>
      </c>
      <c r="J1132" s="88">
        <v>1370</v>
      </c>
      <c r="K1132" s="88">
        <v>1592</v>
      </c>
      <c r="L1132" s="88">
        <v>1310</v>
      </c>
      <c r="M1132" s="88">
        <v>1469</v>
      </c>
      <c r="N1132" s="88">
        <v>1478</v>
      </c>
      <c r="O1132" s="88">
        <v>1083</v>
      </c>
      <c r="P1132" s="88">
        <v>897</v>
      </c>
      <c r="Q1132" s="88">
        <v>1326</v>
      </c>
      <c r="R1132" s="88">
        <v>1831</v>
      </c>
      <c r="S1132" s="73">
        <f t="shared" si="19"/>
        <v>16429</v>
      </c>
    </row>
    <row r="1133" spans="1:21" x14ac:dyDescent="0.2">
      <c r="A1133" s="185" t="s">
        <v>148</v>
      </c>
      <c r="B1133" s="88" t="s">
        <v>581</v>
      </c>
      <c r="C1133" s="88" t="s">
        <v>522</v>
      </c>
      <c r="D1133" s="119" t="s">
        <v>509</v>
      </c>
      <c r="E1133" s="119" t="s">
        <v>2205</v>
      </c>
      <c r="F1133" s="119" t="s">
        <v>1212</v>
      </c>
      <c r="G1133" s="88">
        <v>181</v>
      </c>
      <c r="H1133" s="88">
        <v>145</v>
      </c>
      <c r="I1133" s="88">
        <v>160</v>
      </c>
      <c r="J1133" s="88">
        <v>125</v>
      </c>
      <c r="K1133" s="88">
        <v>0</v>
      </c>
      <c r="L1133" s="88">
        <v>118</v>
      </c>
      <c r="M1133" s="88">
        <v>178</v>
      </c>
      <c r="N1133" s="88">
        <v>179</v>
      </c>
      <c r="O1133" s="88">
        <v>137</v>
      </c>
      <c r="P1133" s="88">
        <v>180</v>
      </c>
      <c r="Q1133" s="88">
        <v>154</v>
      </c>
      <c r="R1133" s="88">
        <v>137</v>
      </c>
      <c r="S1133" s="73">
        <f t="shared" si="19"/>
        <v>1694</v>
      </c>
    </row>
    <row r="1134" spans="1:21" x14ac:dyDescent="0.2">
      <c r="A1134" s="185" t="s">
        <v>148</v>
      </c>
      <c r="B1134" s="88" t="s">
        <v>582</v>
      </c>
      <c r="C1134" s="88" t="s">
        <v>522</v>
      </c>
      <c r="D1134" s="119" t="s">
        <v>509</v>
      </c>
      <c r="E1134" s="119" t="s">
        <v>2205</v>
      </c>
      <c r="F1134" s="119" t="s">
        <v>1212</v>
      </c>
      <c r="G1134" s="88">
        <v>192</v>
      </c>
      <c r="H1134" s="88">
        <v>167</v>
      </c>
      <c r="I1134" s="88">
        <v>78</v>
      </c>
      <c r="J1134" s="88">
        <v>59</v>
      </c>
      <c r="K1134" s="88">
        <v>0</v>
      </c>
      <c r="L1134" s="88">
        <v>0</v>
      </c>
      <c r="M1134" s="88">
        <v>0</v>
      </c>
      <c r="N1134" s="88">
        <v>0</v>
      </c>
      <c r="O1134" s="88">
        <v>0</v>
      </c>
      <c r="P1134" s="88">
        <v>27</v>
      </c>
      <c r="Q1134" s="88">
        <v>41</v>
      </c>
      <c r="R1134" s="88">
        <v>0</v>
      </c>
      <c r="S1134" s="73">
        <f t="shared" si="19"/>
        <v>564</v>
      </c>
    </row>
    <row r="1135" spans="1:21" x14ac:dyDescent="0.2">
      <c r="A1135" s="185" t="s">
        <v>148</v>
      </c>
      <c r="B1135" s="88" t="s">
        <v>583</v>
      </c>
      <c r="C1135" s="88" t="s">
        <v>522</v>
      </c>
      <c r="D1135" s="119" t="s">
        <v>509</v>
      </c>
      <c r="E1135" s="119" t="s">
        <v>2205</v>
      </c>
      <c r="F1135" s="119" t="s">
        <v>1212</v>
      </c>
      <c r="G1135" s="88">
        <v>26</v>
      </c>
      <c r="H1135" s="88">
        <v>9</v>
      </c>
      <c r="I1135" s="88">
        <v>10</v>
      </c>
      <c r="J1135" s="88">
        <v>23</v>
      </c>
      <c r="K1135" s="88">
        <v>29</v>
      </c>
      <c r="L1135" s="88">
        <v>21</v>
      </c>
      <c r="M1135" s="88">
        <v>24</v>
      </c>
      <c r="N1135" s="88">
        <v>24</v>
      </c>
      <c r="O1135" s="88">
        <v>18</v>
      </c>
      <c r="P1135" s="88">
        <v>23</v>
      </c>
      <c r="Q1135" s="88">
        <v>19</v>
      </c>
      <c r="R1135" s="88">
        <v>25</v>
      </c>
      <c r="S1135" s="73">
        <f t="shared" si="19"/>
        <v>251</v>
      </c>
    </row>
    <row r="1136" spans="1:21" x14ac:dyDescent="0.2">
      <c r="A1136" s="185" t="s">
        <v>148</v>
      </c>
      <c r="B1136" s="88" t="s">
        <v>584</v>
      </c>
      <c r="C1136" s="88" t="s">
        <v>522</v>
      </c>
      <c r="D1136" s="119" t="s">
        <v>509</v>
      </c>
      <c r="E1136" s="119" t="s">
        <v>2205</v>
      </c>
      <c r="F1136" s="119" t="s">
        <v>1212</v>
      </c>
      <c r="G1136" s="88">
        <v>212</v>
      </c>
      <c r="H1136" s="88">
        <v>235</v>
      </c>
      <c r="I1136" s="88">
        <v>258</v>
      </c>
      <c r="J1136" s="88">
        <v>263</v>
      </c>
      <c r="K1136" s="88">
        <v>147</v>
      </c>
      <c r="L1136" s="88">
        <v>0</v>
      </c>
      <c r="M1136" s="88">
        <v>0</v>
      </c>
      <c r="N1136" s="88">
        <v>0</v>
      </c>
      <c r="O1136" s="88">
        <v>0</v>
      </c>
      <c r="P1136" s="88">
        <v>0</v>
      </c>
      <c r="Q1136" s="88">
        <v>0</v>
      </c>
      <c r="R1136" s="88">
        <v>0</v>
      </c>
      <c r="S1136" s="73">
        <f t="shared" si="19"/>
        <v>1115</v>
      </c>
    </row>
    <row r="1137" spans="1:19" x14ac:dyDescent="0.2">
      <c r="A1137" s="185" t="s">
        <v>148</v>
      </c>
      <c r="B1137" s="88" t="s">
        <v>585</v>
      </c>
      <c r="C1137" s="88" t="s">
        <v>522</v>
      </c>
      <c r="D1137" s="119" t="s">
        <v>509</v>
      </c>
      <c r="E1137" s="119" t="s">
        <v>2205</v>
      </c>
      <c r="F1137" s="119" t="s">
        <v>1212</v>
      </c>
      <c r="G1137" s="88">
        <v>15</v>
      </c>
      <c r="H1137" s="88">
        <v>0</v>
      </c>
      <c r="I1137" s="88">
        <v>62</v>
      </c>
      <c r="J1137" s="88">
        <v>173</v>
      </c>
      <c r="K1137" s="88">
        <v>225</v>
      </c>
      <c r="L1137" s="88">
        <v>160</v>
      </c>
      <c r="M1137" s="88">
        <v>180</v>
      </c>
      <c r="N1137" s="88">
        <v>181</v>
      </c>
      <c r="O1137" s="88">
        <v>139</v>
      </c>
      <c r="P1137" s="88">
        <v>182</v>
      </c>
      <c r="Q1137" s="88">
        <v>140</v>
      </c>
      <c r="R1137" s="88">
        <v>188</v>
      </c>
      <c r="S1137" s="73">
        <f t="shared" si="19"/>
        <v>1645</v>
      </c>
    </row>
    <row r="1138" spans="1:19" x14ac:dyDescent="0.2">
      <c r="A1138" s="185" t="s">
        <v>148</v>
      </c>
      <c r="B1138" s="88" t="s">
        <v>586</v>
      </c>
      <c r="C1138" s="88" t="s">
        <v>522</v>
      </c>
      <c r="D1138" s="119" t="s">
        <v>509</v>
      </c>
      <c r="E1138" s="119" t="s">
        <v>2205</v>
      </c>
      <c r="F1138" s="119" t="s">
        <v>1212</v>
      </c>
      <c r="G1138" s="88">
        <v>0</v>
      </c>
      <c r="H1138" s="88">
        <v>0</v>
      </c>
      <c r="I1138" s="88">
        <v>0</v>
      </c>
      <c r="J1138" s="88">
        <v>0</v>
      </c>
      <c r="K1138" s="88">
        <v>0</v>
      </c>
      <c r="L1138" s="88">
        <v>0</v>
      </c>
      <c r="M1138" s="88">
        <v>0</v>
      </c>
      <c r="N1138" s="88">
        <v>0</v>
      </c>
      <c r="O1138" s="88">
        <v>0</v>
      </c>
      <c r="P1138" s="88">
        <v>0</v>
      </c>
      <c r="Q1138" s="88">
        <v>0</v>
      </c>
      <c r="R1138" s="88">
        <v>0</v>
      </c>
      <c r="S1138" s="73">
        <f t="shared" si="19"/>
        <v>0</v>
      </c>
    </row>
    <row r="1139" spans="1:19" x14ac:dyDescent="0.2">
      <c r="A1139" s="185" t="s">
        <v>148</v>
      </c>
      <c r="B1139" s="88" t="s">
        <v>587</v>
      </c>
      <c r="C1139" s="88" t="s">
        <v>522</v>
      </c>
      <c r="D1139" s="119" t="s">
        <v>509</v>
      </c>
      <c r="E1139" s="119" t="s">
        <v>2205</v>
      </c>
      <c r="F1139" s="119" t="s">
        <v>1212</v>
      </c>
      <c r="G1139" s="88">
        <v>0</v>
      </c>
      <c r="H1139" s="88">
        <v>0</v>
      </c>
      <c r="I1139" s="88">
        <v>0</v>
      </c>
      <c r="J1139" s="88">
        <v>0</v>
      </c>
      <c r="K1139" s="88">
        <v>0</v>
      </c>
      <c r="L1139" s="88">
        <v>0</v>
      </c>
      <c r="M1139" s="88">
        <v>0</v>
      </c>
      <c r="N1139" s="88">
        <v>0</v>
      </c>
      <c r="O1139" s="88">
        <v>0</v>
      </c>
      <c r="P1139" s="88">
        <v>0</v>
      </c>
      <c r="Q1139" s="88">
        <v>0</v>
      </c>
      <c r="R1139" s="88">
        <v>0</v>
      </c>
      <c r="S1139" s="73">
        <f t="shared" si="19"/>
        <v>0</v>
      </c>
    </row>
    <row r="1140" spans="1:19" x14ac:dyDescent="0.2">
      <c r="A1140" s="185" t="s">
        <v>148</v>
      </c>
      <c r="B1140" s="88" t="s">
        <v>588</v>
      </c>
      <c r="C1140" s="88" t="s">
        <v>522</v>
      </c>
      <c r="D1140" s="119" t="s">
        <v>509</v>
      </c>
      <c r="E1140" s="119" t="s">
        <v>2205</v>
      </c>
      <c r="F1140" s="119" t="s">
        <v>1212</v>
      </c>
      <c r="G1140" s="88">
        <v>447</v>
      </c>
      <c r="H1140" s="88">
        <v>369</v>
      </c>
      <c r="I1140" s="88">
        <v>405</v>
      </c>
      <c r="J1140" s="88">
        <v>313</v>
      </c>
      <c r="K1140" s="88">
        <v>422</v>
      </c>
      <c r="L1140" s="88">
        <v>306</v>
      </c>
      <c r="M1140" s="88">
        <v>343</v>
      </c>
      <c r="N1140" s="88">
        <v>345</v>
      </c>
      <c r="O1140" s="88">
        <v>337</v>
      </c>
      <c r="P1140" s="88">
        <v>436</v>
      </c>
      <c r="Q1140" s="88">
        <v>367</v>
      </c>
      <c r="R1140" s="88">
        <v>325</v>
      </c>
      <c r="S1140" s="73">
        <f t="shared" si="19"/>
        <v>4415</v>
      </c>
    </row>
    <row r="1141" spans="1:19" x14ac:dyDescent="0.2">
      <c r="A1141" s="185" t="s">
        <v>148</v>
      </c>
      <c r="B1141" s="88" t="s">
        <v>589</v>
      </c>
      <c r="C1141" s="88" t="s">
        <v>522</v>
      </c>
      <c r="D1141" s="119" t="s">
        <v>509</v>
      </c>
      <c r="E1141" s="119" t="s">
        <v>2205</v>
      </c>
      <c r="F1141" s="119" t="s">
        <v>1212</v>
      </c>
      <c r="G1141" s="88">
        <v>659</v>
      </c>
      <c r="H1141" s="88">
        <v>548</v>
      </c>
      <c r="I1141" s="88">
        <v>596</v>
      </c>
      <c r="J1141" s="88">
        <v>560</v>
      </c>
      <c r="K1141" s="88">
        <v>482</v>
      </c>
      <c r="L1141" s="88">
        <v>360</v>
      </c>
      <c r="M1141" s="88">
        <v>405</v>
      </c>
      <c r="N1141" s="88">
        <v>407</v>
      </c>
      <c r="O1141" s="88">
        <v>485</v>
      </c>
      <c r="P1141" s="88">
        <v>603</v>
      </c>
      <c r="Q1141" s="88">
        <v>521</v>
      </c>
      <c r="R1141" s="88">
        <v>487</v>
      </c>
      <c r="S1141" s="73">
        <f t="shared" si="19"/>
        <v>6113</v>
      </c>
    </row>
    <row r="1142" spans="1:19" x14ac:dyDescent="0.2">
      <c r="A1142" s="185" t="s">
        <v>148</v>
      </c>
      <c r="B1142" s="88" t="s">
        <v>590</v>
      </c>
      <c r="C1142" s="88" t="s">
        <v>522</v>
      </c>
      <c r="D1142" s="119" t="s">
        <v>509</v>
      </c>
      <c r="E1142" s="119" t="s">
        <v>2205</v>
      </c>
      <c r="F1142" s="119" t="s">
        <v>1212</v>
      </c>
      <c r="G1142" s="88">
        <v>36</v>
      </c>
      <c r="H1142" s="88">
        <v>203</v>
      </c>
      <c r="I1142" s="88">
        <v>51</v>
      </c>
      <c r="J1142" s="88">
        <v>241</v>
      </c>
      <c r="K1142" s="88">
        <v>0</v>
      </c>
      <c r="L1142" s="88">
        <v>109</v>
      </c>
      <c r="M1142" s="88">
        <v>14</v>
      </c>
      <c r="N1142" s="88">
        <v>0</v>
      </c>
      <c r="O1142" s="88">
        <v>0</v>
      </c>
      <c r="P1142" s="88">
        <v>0</v>
      </c>
      <c r="Q1142" s="88">
        <v>0</v>
      </c>
      <c r="R1142" s="88">
        <v>0</v>
      </c>
      <c r="S1142" s="73">
        <f t="shared" si="19"/>
        <v>654</v>
      </c>
    </row>
    <row r="1143" spans="1:19" x14ac:dyDescent="0.2">
      <c r="A1143" s="185" t="s">
        <v>148</v>
      </c>
      <c r="B1143" s="88" t="s">
        <v>591</v>
      </c>
      <c r="C1143" s="88" t="s">
        <v>522</v>
      </c>
      <c r="D1143" s="119" t="s">
        <v>509</v>
      </c>
      <c r="E1143" s="119" t="s">
        <v>2205</v>
      </c>
      <c r="F1143" s="119" t="s">
        <v>1212</v>
      </c>
      <c r="G1143" s="88">
        <v>265</v>
      </c>
      <c r="H1143" s="88">
        <v>218</v>
      </c>
      <c r="I1143" s="88">
        <v>236</v>
      </c>
      <c r="J1143" s="88">
        <v>249</v>
      </c>
      <c r="K1143" s="88">
        <v>319</v>
      </c>
      <c r="L1143" s="88">
        <v>238</v>
      </c>
      <c r="M1143" s="88">
        <v>268</v>
      </c>
      <c r="N1143" s="88">
        <v>269</v>
      </c>
      <c r="O1143" s="88">
        <v>201</v>
      </c>
      <c r="P1143" s="88">
        <v>260</v>
      </c>
      <c r="Q1143" s="88">
        <v>224</v>
      </c>
      <c r="R1143" s="88">
        <v>292</v>
      </c>
      <c r="S1143" s="73">
        <f t="shared" si="19"/>
        <v>3039</v>
      </c>
    </row>
    <row r="1144" spans="1:19" x14ac:dyDescent="0.2">
      <c r="A1144" s="185" t="s">
        <v>148</v>
      </c>
      <c r="B1144" s="88" t="s">
        <v>592</v>
      </c>
      <c r="C1144" s="88" t="s">
        <v>522</v>
      </c>
      <c r="D1144" s="119" t="s">
        <v>509</v>
      </c>
      <c r="E1144" s="119" t="s">
        <v>2205</v>
      </c>
      <c r="F1144" s="119" t="s">
        <v>1212</v>
      </c>
      <c r="G1144" s="88">
        <v>0</v>
      </c>
      <c r="H1144" s="88">
        <v>0</v>
      </c>
      <c r="I1144" s="88">
        <v>0</v>
      </c>
      <c r="J1144" s="88">
        <v>0</v>
      </c>
      <c r="K1144" s="88">
        <v>0</v>
      </c>
      <c r="L1144" s="88">
        <v>0</v>
      </c>
      <c r="M1144" s="88">
        <v>0</v>
      </c>
      <c r="N1144" s="88">
        <v>258</v>
      </c>
      <c r="O1144" s="88">
        <v>183</v>
      </c>
      <c r="P1144" s="88">
        <v>256</v>
      </c>
      <c r="Q1144" s="88">
        <v>221</v>
      </c>
      <c r="R1144" s="88">
        <v>224</v>
      </c>
      <c r="S1144" s="73">
        <f t="shared" si="19"/>
        <v>1142</v>
      </c>
    </row>
    <row r="1145" spans="1:19" x14ac:dyDescent="0.2">
      <c r="A1145" s="185" t="s">
        <v>148</v>
      </c>
      <c r="B1145" s="88" t="s">
        <v>593</v>
      </c>
      <c r="C1145" s="88" t="s">
        <v>522</v>
      </c>
      <c r="D1145" s="119" t="s">
        <v>509</v>
      </c>
      <c r="E1145" s="119" t="s">
        <v>2205</v>
      </c>
      <c r="F1145" s="119" t="s">
        <v>1212</v>
      </c>
      <c r="G1145" s="88">
        <v>0</v>
      </c>
      <c r="H1145" s="88">
        <v>0</v>
      </c>
      <c r="I1145" s="88">
        <v>0</v>
      </c>
      <c r="J1145" s="88">
        <v>0</v>
      </c>
      <c r="K1145" s="88">
        <v>0</v>
      </c>
      <c r="L1145" s="88">
        <v>0</v>
      </c>
      <c r="M1145" s="88">
        <v>0</v>
      </c>
      <c r="N1145" s="88">
        <v>0</v>
      </c>
      <c r="O1145" s="88">
        <v>0</v>
      </c>
      <c r="P1145" s="88">
        <v>0</v>
      </c>
      <c r="Q1145" s="88">
        <v>0</v>
      </c>
      <c r="R1145" s="88">
        <v>0</v>
      </c>
      <c r="S1145" s="73">
        <f t="shared" si="19"/>
        <v>0</v>
      </c>
    </row>
    <row r="1146" spans="1:19" x14ac:dyDescent="0.2">
      <c r="A1146" s="185" t="s">
        <v>148</v>
      </c>
      <c r="B1146" s="88" t="s">
        <v>594</v>
      </c>
      <c r="C1146" s="88" t="s">
        <v>522</v>
      </c>
      <c r="D1146" s="119" t="s">
        <v>509</v>
      </c>
      <c r="E1146" s="119" t="s">
        <v>2205</v>
      </c>
      <c r="F1146" s="119" t="s">
        <v>1212</v>
      </c>
      <c r="G1146" s="88">
        <v>244</v>
      </c>
      <c r="H1146" s="88">
        <v>199</v>
      </c>
      <c r="I1146" s="88">
        <v>220</v>
      </c>
      <c r="J1146" s="88">
        <v>226</v>
      </c>
      <c r="K1146" s="88">
        <v>288</v>
      </c>
      <c r="L1146" s="88">
        <v>216</v>
      </c>
      <c r="M1146" s="88">
        <v>242</v>
      </c>
      <c r="N1146" s="88">
        <v>244</v>
      </c>
      <c r="O1146" s="88">
        <v>186</v>
      </c>
      <c r="P1146" s="88">
        <v>245</v>
      </c>
      <c r="Q1146" s="88">
        <v>209</v>
      </c>
      <c r="R1146" s="88">
        <v>154</v>
      </c>
      <c r="S1146" s="73">
        <f t="shared" si="19"/>
        <v>2673</v>
      </c>
    </row>
    <row r="1147" spans="1:19" x14ac:dyDescent="0.2">
      <c r="A1147" s="185" t="s">
        <v>148</v>
      </c>
      <c r="B1147" s="88" t="s">
        <v>595</v>
      </c>
      <c r="C1147" s="88" t="s">
        <v>522</v>
      </c>
      <c r="D1147" s="119" t="s">
        <v>509</v>
      </c>
      <c r="E1147" s="119" t="s">
        <v>2205</v>
      </c>
      <c r="F1147" s="119" t="s">
        <v>1212</v>
      </c>
      <c r="G1147" s="88">
        <v>416</v>
      </c>
      <c r="H1147" s="88">
        <v>326</v>
      </c>
      <c r="I1147" s="88">
        <v>349</v>
      </c>
      <c r="J1147" s="88">
        <v>351</v>
      </c>
      <c r="K1147" s="88">
        <v>443</v>
      </c>
      <c r="L1147" s="88">
        <v>331</v>
      </c>
      <c r="M1147" s="88">
        <v>372</v>
      </c>
      <c r="N1147" s="88">
        <v>374</v>
      </c>
      <c r="O1147" s="88">
        <v>265</v>
      </c>
      <c r="P1147" s="88">
        <v>295</v>
      </c>
      <c r="Q1147" s="88">
        <v>277</v>
      </c>
      <c r="R1147" s="88">
        <v>468</v>
      </c>
      <c r="S1147" s="73">
        <f t="shared" si="19"/>
        <v>4267</v>
      </c>
    </row>
    <row r="1148" spans="1:19" x14ac:dyDescent="0.2">
      <c r="A1148" s="185" t="s">
        <v>160</v>
      </c>
      <c r="B1148" s="88" t="s">
        <v>606</v>
      </c>
      <c r="C1148" s="88" t="s">
        <v>1513</v>
      </c>
      <c r="D1148" s="119" t="s">
        <v>509</v>
      </c>
      <c r="E1148" s="119" t="s">
        <v>2205</v>
      </c>
      <c r="F1148" s="119" t="s">
        <v>1212</v>
      </c>
      <c r="G1148" s="88">
        <v>0</v>
      </c>
      <c r="H1148" s="88">
        <v>0</v>
      </c>
      <c r="I1148" s="88">
        <v>0</v>
      </c>
      <c r="J1148" s="88">
        <v>0</v>
      </c>
      <c r="K1148" s="88">
        <v>0</v>
      </c>
      <c r="L1148" s="88">
        <v>0</v>
      </c>
      <c r="M1148" s="88">
        <v>0</v>
      </c>
      <c r="N1148" s="88"/>
      <c r="O1148" s="88"/>
      <c r="P1148" s="88"/>
      <c r="Q1148" s="88"/>
      <c r="R1148" s="88"/>
      <c r="S1148" s="73">
        <f t="shared" si="19"/>
        <v>0</v>
      </c>
    </row>
    <row r="1149" spans="1:19" x14ac:dyDescent="0.2">
      <c r="A1149" s="185" t="s">
        <v>164</v>
      </c>
      <c r="B1149" s="88" t="s">
        <v>1613</v>
      </c>
      <c r="C1149" s="88" t="s">
        <v>1513</v>
      </c>
      <c r="D1149" s="119" t="s">
        <v>1530</v>
      </c>
      <c r="E1149" s="119" t="s">
        <v>2205</v>
      </c>
      <c r="F1149" s="119" t="s">
        <v>1212</v>
      </c>
      <c r="G1149" s="88">
        <v>0</v>
      </c>
      <c r="H1149" s="88">
        <v>0</v>
      </c>
      <c r="I1149" s="88">
        <v>0</v>
      </c>
      <c r="J1149" s="88">
        <v>0</v>
      </c>
      <c r="K1149" s="88">
        <v>0</v>
      </c>
      <c r="L1149" s="88">
        <v>0</v>
      </c>
      <c r="M1149" s="88">
        <v>0</v>
      </c>
      <c r="N1149" s="88">
        <v>0</v>
      </c>
      <c r="O1149" s="88">
        <v>0</v>
      </c>
      <c r="P1149" s="88"/>
      <c r="Q1149" s="88"/>
      <c r="R1149" s="88"/>
      <c r="S1149" s="73">
        <f t="shared" si="19"/>
        <v>0</v>
      </c>
    </row>
    <row r="1150" spans="1:19" x14ac:dyDescent="0.2">
      <c r="A1150" s="185" t="s">
        <v>164</v>
      </c>
      <c r="B1150" s="88" t="s">
        <v>1614</v>
      </c>
      <c r="C1150" s="88" t="s">
        <v>1513</v>
      </c>
      <c r="D1150" s="119" t="s">
        <v>1530</v>
      </c>
      <c r="E1150" s="119" t="s">
        <v>2205</v>
      </c>
      <c r="F1150" s="119" t="s">
        <v>1212</v>
      </c>
      <c r="G1150" s="88">
        <v>0</v>
      </c>
      <c r="H1150" s="88">
        <v>0</v>
      </c>
      <c r="I1150" s="88">
        <v>0</v>
      </c>
      <c r="J1150" s="88">
        <v>0</v>
      </c>
      <c r="K1150" s="88">
        <v>0</v>
      </c>
      <c r="L1150" s="88">
        <v>0</v>
      </c>
      <c r="M1150" s="88">
        <v>0</v>
      </c>
      <c r="N1150" s="88">
        <v>0</v>
      </c>
      <c r="O1150" s="88">
        <v>0</v>
      </c>
      <c r="P1150" s="88">
        <v>0</v>
      </c>
      <c r="Q1150" s="88">
        <v>0</v>
      </c>
      <c r="R1150" s="88">
        <v>0</v>
      </c>
      <c r="S1150" s="73">
        <f t="shared" si="19"/>
        <v>0</v>
      </c>
    </row>
    <row r="1151" spans="1:19" x14ac:dyDescent="0.2">
      <c r="A1151" s="185" t="s">
        <v>164</v>
      </c>
      <c r="B1151" s="88" t="s">
        <v>1838</v>
      </c>
      <c r="C1151" s="88" t="s">
        <v>1513</v>
      </c>
      <c r="D1151" s="119" t="s">
        <v>1530</v>
      </c>
      <c r="E1151" s="119" t="s">
        <v>2205</v>
      </c>
      <c r="F1151" s="119" t="s">
        <v>1212</v>
      </c>
      <c r="G1151" s="88">
        <v>0</v>
      </c>
      <c r="H1151" s="88">
        <v>0</v>
      </c>
      <c r="I1151" s="88">
        <v>0</v>
      </c>
      <c r="J1151" s="88">
        <v>0</v>
      </c>
      <c r="K1151" s="88">
        <v>0</v>
      </c>
      <c r="L1151" s="88">
        <v>0</v>
      </c>
      <c r="M1151" s="88">
        <v>0</v>
      </c>
      <c r="N1151" s="88">
        <v>0</v>
      </c>
      <c r="O1151" s="88">
        <v>0</v>
      </c>
      <c r="P1151" s="88">
        <v>0</v>
      </c>
      <c r="Q1151" s="88">
        <v>0</v>
      </c>
      <c r="R1151" s="88">
        <v>0</v>
      </c>
      <c r="S1151" s="73">
        <f t="shared" si="19"/>
        <v>0</v>
      </c>
    </row>
    <row r="1152" spans="1:19" x14ac:dyDescent="0.2">
      <c r="A1152" s="185" t="s">
        <v>2151</v>
      </c>
      <c r="B1152" s="88" t="s">
        <v>1163</v>
      </c>
      <c r="C1152" s="88" t="s">
        <v>1531</v>
      </c>
      <c r="D1152" s="119" t="s">
        <v>1530</v>
      </c>
      <c r="E1152" s="119" t="s">
        <v>2205</v>
      </c>
      <c r="F1152" s="119" t="s">
        <v>1212</v>
      </c>
      <c r="G1152" s="88">
        <v>23385</v>
      </c>
      <c r="H1152" s="88">
        <v>20496</v>
      </c>
      <c r="I1152" s="88">
        <v>16864</v>
      </c>
      <c r="J1152" s="88">
        <v>23564</v>
      </c>
      <c r="K1152" s="88">
        <v>24803</v>
      </c>
      <c r="L1152" s="88">
        <v>21356</v>
      </c>
      <c r="M1152" s="88">
        <v>13394</v>
      </c>
      <c r="N1152" s="88">
        <v>24319</v>
      </c>
      <c r="O1152" s="88">
        <v>20924</v>
      </c>
      <c r="P1152" s="88">
        <v>22062</v>
      </c>
      <c r="Q1152" s="88">
        <v>20891</v>
      </c>
      <c r="R1152" s="88">
        <v>19535</v>
      </c>
      <c r="S1152" s="73">
        <f t="shared" si="19"/>
        <v>251593</v>
      </c>
    </row>
    <row r="1153" spans="1:19" x14ac:dyDescent="0.2">
      <c r="A1153" s="185" t="s">
        <v>2151</v>
      </c>
      <c r="B1153" s="88" t="s">
        <v>1458</v>
      </c>
      <c r="C1153" s="88" t="s">
        <v>1531</v>
      </c>
      <c r="D1153" s="119" t="s">
        <v>1530</v>
      </c>
      <c r="E1153" s="119" t="s">
        <v>2205</v>
      </c>
      <c r="F1153" s="119" t="s">
        <v>1212</v>
      </c>
      <c r="G1153" s="88">
        <v>3038</v>
      </c>
      <c r="H1153" s="88">
        <v>2663</v>
      </c>
      <c r="I1153" s="88">
        <v>2196</v>
      </c>
      <c r="J1153" s="88">
        <v>3069</v>
      </c>
      <c r="K1153" s="88">
        <v>3230</v>
      </c>
      <c r="L1153" s="88">
        <v>2781</v>
      </c>
      <c r="M1153" s="88">
        <v>1744</v>
      </c>
      <c r="N1153" s="88">
        <v>3167</v>
      </c>
      <c r="O1153" s="88">
        <v>2725</v>
      </c>
      <c r="P1153" s="88">
        <v>2873</v>
      </c>
      <c r="Q1153" s="88">
        <v>2721</v>
      </c>
      <c r="R1153" s="88">
        <v>2544</v>
      </c>
      <c r="S1153" s="73">
        <f t="shared" si="19"/>
        <v>32751</v>
      </c>
    </row>
    <row r="1154" spans="1:19" x14ac:dyDescent="0.2">
      <c r="A1154" s="185" t="s">
        <v>2151</v>
      </c>
      <c r="B1154" s="88" t="s">
        <v>1164</v>
      </c>
      <c r="C1154" s="88" t="s">
        <v>1531</v>
      </c>
      <c r="D1154" s="119" t="s">
        <v>1530</v>
      </c>
      <c r="E1154" s="119" t="s">
        <v>2205</v>
      </c>
      <c r="F1154" s="119" t="s">
        <v>1212</v>
      </c>
      <c r="G1154" s="88">
        <v>17667</v>
      </c>
      <c r="H1154" s="88">
        <v>15484</v>
      </c>
      <c r="I1154" s="88">
        <v>12772</v>
      </c>
      <c r="J1154" s="88">
        <v>17847</v>
      </c>
      <c r="K1154" s="88">
        <v>18785</v>
      </c>
      <c r="L1154" s="88">
        <v>16174</v>
      </c>
      <c r="M1154" s="88">
        <v>10145</v>
      </c>
      <c r="N1154" s="88">
        <v>18418</v>
      </c>
      <c r="O1154" s="88">
        <v>15847</v>
      </c>
      <c r="P1154" s="88">
        <v>16709</v>
      </c>
      <c r="Q1154" s="88">
        <v>15822</v>
      </c>
      <c r="R1154" s="88">
        <v>14795</v>
      </c>
      <c r="S1154" s="73">
        <f t="shared" si="19"/>
        <v>190465</v>
      </c>
    </row>
    <row r="1155" spans="1:19" x14ac:dyDescent="0.2">
      <c r="A1155" s="185" t="s">
        <v>188</v>
      </c>
      <c r="B1155" s="88" t="s">
        <v>443</v>
      </c>
      <c r="C1155" s="88" t="s">
        <v>1627</v>
      </c>
      <c r="D1155" s="119" t="s">
        <v>1530</v>
      </c>
      <c r="E1155" s="119" t="s">
        <v>2205</v>
      </c>
      <c r="F1155" s="119" t="s">
        <v>1212</v>
      </c>
      <c r="G1155" s="88">
        <v>0</v>
      </c>
      <c r="H1155" s="88">
        <v>0</v>
      </c>
      <c r="I1155" s="88">
        <v>0</v>
      </c>
      <c r="J1155" s="88">
        <v>0</v>
      </c>
      <c r="K1155" s="88">
        <v>0</v>
      </c>
      <c r="L1155" s="88">
        <v>0</v>
      </c>
      <c r="M1155" s="88">
        <v>0</v>
      </c>
      <c r="N1155" s="88">
        <v>0</v>
      </c>
      <c r="O1155" s="88">
        <v>0</v>
      </c>
      <c r="P1155" s="88">
        <v>0</v>
      </c>
      <c r="Q1155" s="88">
        <v>0</v>
      </c>
      <c r="R1155" s="88">
        <v>0</v>
      </c>
      <c r="S1155" s="73">
        <f t="shared" si="19"/>
        <v>0</v>
      </c>
    </row>
    <row r="1156" spans="1:19" x14ac:dyDescent="0.2">
      <c r="A1156" s="185" t="s">
        <v>188</v>
      </c>
      <c r="B1156" s="88" t="s">
        <v>1165</v>
      </c>
      <c r="C1156" s="88" t="s">
        <v>1627</v>
      </c>
      <c r="D1156" s="119" t="s">
        <v>1530</v>
      </c>
      <c r="E1156" s="119" t="s">
        <v>2205</v>
      </c>
      <c r="F1156" s="119" t="s">
        <v>1212</v>
      </c>
      <c r="G1156" s="88">
        <v>2044</v>
      </c>
      <c r="H1156" s="88">
        <v>648</v>
      </c>
      <c r="I1156" s="88">
        <v>2648</v>
      </c>
      <c r="J1156" s="88">
        <v>2114</v>
      </c>
      <c r="K1156" s="88">
        <v>2532</v>
      </c>
      <c r="L1156" s="88">
        <v>1906</v>
      </c>
      <c r="M1156" s="88">
        <v>878</v>
      </c>
      <c r="N1156" s="88">
        <v>1810</v>
      </c>
      <c r="O1156" s="88">
        <v>1828</v>
      </c>
      <c r="P1156" s="88">
        <v>2334</v>
      </c>
      <c r="Q1156" s="88">
        <v>1634</v>
      </c>
      <c r="R1156" s="88">
        <v>1799</v>
      </c>
      <c r="S1156" s="73">
        <f t="shared" si="19"/>
        <v>22175</v>
      </c>
    </row>
    <row r="1157" spans="1:19" x14ac:dyDescent="0.2">
      <c r="A1157" s="185" t="s">
        <v>188</v>
      </c>
      <c r="B1157" s="88" t="s">
        <v>1166</v>
      </c>
      <c r="C1157" s="88" t="s">
        <v>1627</v>
      </c>
      <c r="D1157" s="119" t="s">
        <v>1530</v>
      </c>
      <c r="E1157" s="119" t="s">
        <v>2205</v>
      </c>
      <c r="F1157" s="119" t="s">
        <v>1212</v>
      </c>
      <c r="G1157" s="88">
        <v>0</v>
      </c>
      <c r="H1157" s="88">
        <v>0</v>
      </c>
      <c r="I1157" s="88">
        <v>0</v>
      </c>
      <c r="J1157" s="88">
        <v>0</v>
      </c>
      <c r="K1157" s="88">
        <v>0</v>
      </c>
      <c r="L1157" s="88">
        <v>0</v>
      </c>
      <c r="M1157" s="88">
        <v>0</v>
      </c>
      <c r="N1157" s="88">
        <v>0</v>
      </c>
      <c r="O1157" s="88">
        <v>0</v>
      </c>
      <c r="P1157" s="88">
        <v>0</v>
      </c>
      <c r="Q1157" s="88">
        <v>0</v>
      </c>
      <c r="R1157" s="88">
        <v>0</v>
      </c>
      <c r="S1157" s="73">
        <f t="shared" si="19"/>
        <v>0</v>
      </c>
    </row>
    <row r="1158" spans="1:19" x14ac:dyDescent="0.2">
      <c r="A1158" s="185" t="s">
        <v>188</v>
      </c>
      <c r="B1158" s="88" t="s">
        <v>1167</v>
      </c>
      <c r="C1158" s="88" t="s">
        <v>1627</v>
      </c>
      <c r="D1158" s="119" t="s">
        <v>1530</v>
      </c>
      <c r="E1158" s="119" t="s">
        <v>2205</v>
      </c>
      <c r="F1158" s="119" t="s">
        <v>1212</v>
      </c>
      <c r="G1158" s="88">
        <v>2326</v>
      </c>
      <c r="H1158" s="88">
        <v>2935</v>
      </c>
      <c r="I1158" s="88">
        <v>1689</v>
      </c>
      <c r="J1158" s="88">
        <v>1460</v>
      </c>
      <c r="K1158" s="88">
        <v>1405</v>
      </c>
      <c r="L1158" s="88">
        <v>1012</v>
      </c>
      <c r="M1158" s="88">
        <v>532</v>
      </c>
      <c r="N1158" s="88">
        <v>977</v>
      </c>
      <c r="O1158" s="88">
        <v>1097</v>
      </c>
      <c r="P1158" s="88">
        <v>1446</v>
      </c>
      <c r="Q1158" s="88">
        <v>1171</v>
      </c>
      <c r="R1158" s="88">
        <v>1274</v>
      </c>
      <c r="S1158" s="73">
        <f t="shared" si="19"/>
        <v>17324</v>
      </c>
    </row>
    <row r="1159" spans="1:19" x14ac:dyDescent="0.2">
      <c r="A1159" s="185" t="s">
        <v>188</v>
      </c>
      <c r="B1159" s="88" t="s">
        <v>1168</v>
      </c>
      <c r="C1159" s="88" t="s">
        <v>1627</v>
      </c>
      <c r="D1159" s="119" t="s">
        <v>1530</v>
      </c>
      <c r="E1159" s="119" t="s">
        <v>2205</v>
      </c>
      <c r="F1159" s="119" t="s">
        <v>1212</v>
      </c>
      <c r="G1159" s="88">
        <v>0</v>
      </c>
      <c r="H1159" s="88">
        <v>0</v>
      </c>
      <c r="I1159" s="88">
        <v>0</v>
      </c>
      <c r="J1159" s="88">
        <v>0</v>
      </c>
      <c r="K1159" s="88">
        <v>0</v>
      </c>
      <c r="L1159" s="88">
        <v>0</v>
      </c>
      <c r="M1159" s="88">
        <v>0</v>
      </c>
      <c r="N1159" s="88">
        <v>0</v>
      </c>
      <c r="O1159" s="88">
        <v>0</v>
      </c>
      <c r="P1159" s="88">
        <v>0</v>
      </c>
      <c r="Q1159" s="88">
        <v>0</v>
      </c>
      <c r="R1159" s="88">
        <v>0</v>
      </c>
      <c r="S1159" s="73">
        <f t="shared" si="19"/>
        <v>0</v>
      </c>
    </row>
    <row r="1160" spans="1:19" x14ac:dyDescent="0.2">
      <c r="A1160" s="185" t="s">
        <v>188</v>
      </c>
      <c r="B1160" s="88" t="s">
        <v>1169</v>
      </c>
      <c r="C1160" s="88" t="s">
        <v>1627</v>
      </c>
      <c r="D1160" s="119" t="s">
        <v>1530</v>
      </c>
      <c r="E1160" s="119" t="s">
        <v>2205</v>
      </c>
      <c r="F1160" s="119" t="s">
        <v>1212</v>
      </c>
      <c r="G1160" s="88">
        <v>0</v>
      </c>
      <c r="H1160" s="88">
        <v>0</v>
      </c>
      <c r="I1160" s="88">
        <v>0</v>
      </c>
      <c r="J1160" s="88">
        <v>0</v>
      </c>
      <c r="K1160" s="88">
        <v>0</v>
      </c>
      <c r="L1160" s="88">
        <v>0</v>
      </c>
      <c r="M1160" s="88">
        <v>0</v>
      </c>
      <c r="N1160" s="88">
        <v>0</v>
      </c>
      <c r="O1160" s="88">
        <v>71</v>
      </c>
      <c r="P1160" s="88">
        <v>0</v>
      </c>
      <c r="Q1160" s="88">
        <v>0</v>
      </c>
      <c r="R1160" s="88">
        <v>0</v>
      </c>
      <c r="S1160" s="73">
        <f t="shared" si="19"/>
        <v>71</v>
      </c>
    </row>
    <row r="1161" spans="1:19" x14ac:dyDescent="0.2">
      <c r="A1161" s="185" t="s">
        <v>188</v>
      </c>
      <c r="B1161" s="88" t="s">
        <v>444</v>
      </c>
      <c r="C1161" s="88" t="s">
        <v>1627</v>
      </c>
      <c r="D1161" s="119" t="s">
        <v>1530</v>
      </c>
      <c r="E1161" s="119" t="s">
        <v>2205</v>
      </c>
      <c r="F1161" s="119" t="s">
        <v>1212</v>
      </c>
      <c r="G1161" s="88">
        <v>5482</v>
      </c>
      <c r="H1161" s="88">
        <v>4605</v>
      </c>
      <c r="I1161" s="88">
        <v>5477</v>
      </c>
      <c r="J1161" s="88">
        <v>5029</v>
      </c>
      <c r="K1161" s="88">
        <v>5293</v>
      </c>
      <c r="L1161" s="88">
        <v>5002</v>
      </c>
      <c r="M1161" s="88">
        <v>923</v>
      </c>
      <c r="N1161" s="88">
        <v>4487</v>
      </c>
      <c r="O1161" s="88">
        <v>4973</v>
      </c>
      <c r="P1161" s="88">
        <v>3587</v>
      </c>
      <c r="Q1161" s="88">
        <v>5171</v>
      </c>
      <c r="R1161" s="88">
        <v>5070</v>
      </c>
      <c r="S1161" s="73">
        <f t="shared" si="19"/>
        <v>55099</v>
      </c>
    </row>
    <row r="1162" spans="1:19" x14ac:dyDescent="0.2">
      <c r="A1162" s="185" t="s">
        <v>192</v>
      </c>
      <c r="B1162" s="88" t="s">
        <v>1615</v>
      </c>
      <c r="C1162" s="88" t="s">
        <v>1513</v>
      </c>
      <c r="D1162" s="119" t="s">
        <v>1530</v>
      </c>
      <c r="E1162" s="119" t="s">
        <v>2205</v>
      </c>
      <c r="F1162" s="119" t="s">
        <v>1212</v>
      </c>
      <c r="G1162" s="88">
        <v>0</v>
      </c>
      <c r="H1162" s="88">
        <v>0</v>
      </c>
      <c r="I1162" s="88">
        <v>0</v>
      </c>
      <c r="J1162" s="88">
        <v>0</v>
      </c>
      <c r="K1162" s="88">
        <v>0</v>
      </c>
      <c r="L1162" s="88">
        <v>0</v>
      </c>
      <c r="M1162" s="88">
        <v>0</v>
      </c>
      <c r="N1162" s="88">
        <v>0</v>
      </c>
      <c r="O1162" s="88">
        <v>0</v>
      </c>
      <c r="P1162" s="88">
        <v>0</v>
      </c>
      <c r="Q1162" s="88">
        <v>0</v>
      </c>
      <c r="R1162" s="88">
        <v>0</v>
      </c>
      <c r="S1162" s="73">
        <f t="shared" ref="S1162:S1193" si="20">SUM(G1162:R1162)</f>
        <v>0</v>
      </c>
    </row>
    <row r="1163" spans="1:19" x14ac:dyDescent="0.2">
      <c r="A1163" s="185" t="s">
        <v>192</v>
      </c>
      <c r="B1163" s="88" t="s">
        <v>1616</v>
      </c>
      <c r="C1163" s="88" t="s">
        <v>1513</v>
      </c>
      <c r="D1163" s="119" t="s">
        <v>1530</v>
      </c>
      <c r="E1163" s="119" t="s">
        <v>2205</v>
      </c>
      <c r="F1163" s="119" t="s">
        <v>1212</v>
      </c>
      <c r="G1163" s="88">
        <v>0</v>
      </c>
      <c r="H1163" s="88">
        <v>0</v>
      </c>
      <c r="I1163" s="88">
        <v>0</v>
      </c>
      <c r="J1163" s="88">
        <v>0</v>
      </c>
      <c r="K1163" s="88">
        <v>0</v>
      </c>
      <c r="L1163" s="88">
        <v>0</v>
      </c>
      <c r="M1163" s="88">
        <v>0</v>
      </c>
      <c r="N1163" s="88">
        <v>0</v>
      </c>
      <c r="O1163" s="88">
        <v>0</v>
      </c>
      <c r="P1163" s="88">
        <v>0</v>
      </c>
      <c r="Q1163" s="88">
        <v>0</v>
      </c>
      <c r="R1163" s="88">
        <v>0</v>
      </c>
      <c r="S1163" s="73">
        <f t="shared" si="20"/>
        <v>0</v>
      </c>
    </row>
    <row r="1164" spans="1:19" x14ac:dyDescent="0.2">
      <c r="A1164" s="185" t="s">
        <v>192</v>
      </c>
      <c r="B1164" s="88" t="s">
        <v>1617</v>
      </c>
      <c r="C1164" s="88" t="s">
        <v>1513</v>
      </c>
      <c r="D1164" s="119" t="s">
        <v>1530</v>
      </c>
      <c r="E1164" s="119" t="s">
        <v>2205</v>
      </c>
      <c r="F1164" s="119" t="s">
        <v>1212</v>
      </c>
      <c r="G1164" s="88">
        <v>0</v>
      </c>
      <c r="H1164" s="88">
        <v>0</v>
      </c>
      <c r="I1164" s="88">
        <v>0</v>
      </c>
      <c r="J1164" s="88">
        <v>0</v>
      </c>
      <c r="K1164" s="88">
        <v>0</v>
      </c>
      <c r="L1164" s="88">
        <v>0</v>
      </c>
      <c r="M1164" s="88">
        <v>0</v>
      </c>
      <c r="N1164" s="88">
        <v>0</v>
      </c>
      <c r="O1164" s="88">
        <v>0</v>
      </c>
      <c r="P1164" s="88">
        <v>0</v>
      </c>
      <c r="Q1164" s="88">
        <v>0</v>
      </c>
      <c r="R1164" s="88">
        <v>0</v>
      </c>
      <c r="S1164" s="73">
        <f t="shared" si="20"/>
        <v>0</v>
      </c>
    </row>
    <row r="1165" spans="1:19" x14ac:dyDescent="0.2">
      <c r="A1165" s="185" t="s">
        <v>192</v>
      </c>
      <c r="B1165" s="88" t="s">
        <v>1618</v>
      </c>
      <c r="C1165" s="88" t="s">
        <v>1513</v>
      </c>
      <c r="D1165" s="119" t="s">
        <v>1530</v>
      </c>
      <c r="E1165" s="119" t="s">
        <v>2205</v>
      </c>
      <c r="F1165" s="119" t="s">
        <v>1212</v>
      </c>
      <c r="G1165" s="88">
        <v>0</v>
      </c>
      <c r="H1165" s="88">
        <v>0</v>
      </c>
      <c r="I1165" s="88">
        <v>0</v>
      </c>
      <c r="J1165" s="88">
        <v>0</v>
      </c>
      <c r="K1165" s="88">
        <v>0</v>
      </c>
      <c r="L1165" s="88">
        <v>0</v>
      </c>
      <c r="M1165" s="88">
        <v>0</v>
      </c>
      <c r="N1165" s="88">
        <v>0</v>
      </c>
      <c r="O1165" s="88">
        <v>0</v>
      </c>
      <c r="P1165" s="88">
        <v>0</v>
      </c>
      <c r="Q1165" s="88">
        <v>0</v>
      </c>
      <c r="R1165" s="88">
        <v>0</v>
      </c>
      <c r="S1165" s="73">
        <f t="shared" si="20"/>
        <v>0</v>
      </c>
    </row>
    <row r="1166" spans="1:19" x14ac:dyDescent="0.2">
      <c r="A1166" s="185" t="s">
        <v>211</v>
      </c>
      <c r="B1166" s="88" t="s">
        <v>1170</v>
      </c>
      <c r="C1166" s="88" t="s">
        <v>1628</v>
      </c>
      <c r="D1166" s="119" t="s">
        <v>1530</v>
      </c>
      <c r="E1166" s="119" t="s">
        <v>2205</v>
      </c>
      <c r="F1166" s="119" t="s">
        <v>1212</v>
      </c>
      <c r="G1166" s="88">
        <v>1122</v>
      </c>
      <c r="H1166" s="88">
        <v>1349</v>
      </c>
      <c r="I1166" s="88">
        <v>1321</v>
      </c>
      <c r="J1166" s="88">
        <v>1256</v>
      </c>
      <c r="K1166" s="88">
        <v>1297</v>
      </c>
      <c r="L1166" s="88">
        <v>1218</v>
      </c>
      <c r="M1166" s="88">
        <v>1267</v>
      </c>
      <c r="N1166" s="88">
        <v>1274</v>
      </c>
      <c r="O1166" s="88">
        <v>1208</v>
      </c>
      <c r="P1166" s="88">
        <v>1222</v>
      </c>
      <c r="Q1166" s="88">
        <v>949</v>
      </c>
      <c r="R1166" s="88">
        <v>1256</v>
      </c>
      <c r="S1166" s="73">
        <f t="shared" si="20"/>
        <v>14739</v>
      </c>
    </row>
    <row r="1167" spans="1:19" x14ac:dyDescent="0.2">
      <c r="A1167" s="185" t="s">
        <v>211</v>
      </c>
      <c r="B1167" s="88" t="s">
        <v>1171</v>
      </c>
      <c r="C1167" s="88" t="s">
        <v>1628</v>
      </c>
      <c r="D1167" s="119" t="s">
        <v>1530</v>
      </c>
      <c r="E1167" s="119" t="s">
        <v>2205</v>
      </c>
      <c r="F1167" s="119" t="s">
        <v>1212</v>
      </c>
      <c r="G1167" s="88">
        <v>419</v>
      </c>
      <c r="H1167" s="88">
        <v>984</v>
      </c>
      <c r="I1167" s="88">
        <v>1428</v>
      </c>
      <c r="J1167" s="88">
        <v>1371</v>
      </c>
      <c r="K1167" s="88">
        <v>1406</v>
      </c>
      <c r="L1167" s="88">
        <v>1322</v>
      </c>
      <c r="M1167" s="88">
        <v>1382</v>
      </c>
      <c r="N1167" s="88">
        <v>1287</v>
      </c>
      <c r="O1167" s="88">
        <v>1103</v>
      </c>
      <c r="P1167" s="88">
        <v>1325</v>
      </c>
      <c r="Q1167" s="88">
        <v>1041</v>
      </c>
      <c r="R1167" s="88">
        <v>1238</v>
      </c>
      <c r="S1167" s="73">
        <f t="shared" si="20"/>
        <v>14306</v>
      </c>
    </row>
    <row r="1168" spans="1:19" x14ac:dyDescent="0.2">
      <c r="A1168" s="185" t="s">
        <v>214</v>
      </c>
      <c r="B1168" s="88" t="s">
        <v>1172</v>
      </c>
      <c r="C1168" s="88" t="s">
        <v>1628</v>
      </c>
      <c r="D1168" s="119" t="s">
        <v>1530</v>
      </c>
      <c r="E1168" s="119" t="s">
        <v>2205</v>
      </c>
      <c r="F1168" s="119" t="s">
        <v>1212</v>
      </c>
      <c r="G1168" s="88">
        <v>312</v>
      </c>
      <c r="H1168" s="88">
        <v>79</v>
      </c>
      <c r="I1168" s="88">
        <v>190</v>
      </c>
      <c r="J1168" s="88">
        <v>291</v>
      </c>
      <c r="K1168" s="88">
        <v>326</v>
      </c>
      <c r="L1168" s="88">
        <v>351</v>
      </c>
      <c r="M1168" s="88">
        <v>357</v>
      </c>
      <c r="N1168" s="88">
        <v>352</v>
      </c>
      <c r="O1168" s="88">
        <v>344</v>
      </c>
      <c r="P1168" s="88">
        <v>340</v>
      </c>
      <c r="Q1168" s="88">
        <v>220</v>
      </c>
      <c r="R1168" s="88">
        <v>277</v>
      </c>
      <c r="S1168" s="73">
        <f t="shared" si="20"/>
        <v>3439</v>
      </c>
    </row>
    <row r="1169" spans="1:19" x14ac:dyDescent="0.2">
      <c r="A1169" s="185" t="s">
        <v>214</v>
      </c>
      <c r="B1169" s="88" t="s">
        <v>1173</v>
      </c>
      <c r="C1169" s="88" t="s">
        <v>1628</v>
      </c>
      <c r="D1169" s="119" t="s">
        <v>1530</v>
      </c>
      <c r="E1169" s="119" t="s">
        <v>2205</v>
      </c>
      <c r="F1169" s="119" t="s">
        <v>1212</v>
      </c>
      <c r="G1169" s="88">
        <v>602</v>
      </c>
      <c r="H1169" s="88">
        <v>155</v>
      </c>
      <c r="I1169" s="88">
        <v>594</v>
      </c>
      <c r="J1169" s="88">
        <v>564</v>
      </c>
      <c r="K1169" s="88">
        <v>562</v>
      </c>
      <c r="L1169" s="88">
        <v>534</v>
      </c>
      <c r="M1169" s="88">
        <v>566</v>
      </c>
      <c r="N1169" s="88">
        <v>541</v>
      </c>
      <c r="O1169" s="88">
        <v>518</v>
      </c>
      <c r="P1169" s="88">
        <v>530</v>
      </c>
      <c r="Q1169" s="88">
        <v>412</v>
      </c>
      <c r="R1169" s="88">
        <v>531</v>
      </c>
      <c r="S1169" s="73">
        <f t="shared" si="20"/>
        <v>6109</v>
      </c>
    </row>
    <row r="1170" spans="1:19" x14ac:dyDescent="0.2">
      <c r="A1170" s="185" t="s">
        <v>214</v>
      </c>
      <c r="B1170" s="88" t="s">
        <v>1174</v>
      </c>
      <c r="C1170" s="88" t="s">
        <v>1628</v>
      </c>
      <c r="D1170" s="119" t="s">
        <v>1530</v>
      </c>
      <c r="E1170" s="119" t="s">
        <v>2205</v>
      </c>
      <c r="F1170" s="119" t="s">
        <v>1212</v>
      </c>
      <c r="G1170" s="88">
        <v>380</v>
      </c>
      <c r="H1170" s="88">
        <v>213</v>
      </c>
      <c r="I1170" s="88">
        <v>462</v>
      </c>
      <c r="J1170" s="88">
        <v>441</v>
      </c>
      <c r="K1170" s="88">
        <v>439</v>
      </c>
      <c r="L1170" s="88">
        <v>418</v>
      </c>
      <c r="M1170" s="88">
        <v>432</v>
      </c>
      <c r="N1170" s="88">
        <v>423</v>
      </c>
      <c r="O1170" s="88">
        <v>404</v>
      </c>
      <c r="P1170" s="88">
        <v>420</v>
      </c>
      <c r="Q1170" s="88">
        <v>332</v>
      </c>
      <c r="R1170" s="88">
        <v>414</v>
      </c>
      <c r="S1170" s="73">
        <f t="shared" si="20"/>
        <v>4778</v>
      </c>
    </row>
    <row r="1171" spans="1:19" x14ac:dyDescent="0.2">
      <c r="A1171" s="185" t="s">
        <v>214</v>
      </c>
      <c r="B1171" s="88" t="s">
        <v>1175</v>
      </c>
      <c r="C1171" s="88" t="s">
        <v>1628</v>
      </c>
      <c r="D1171" s="119" t="s">
        <v>1530</v>
      </c>
      <c r="E1171" s="119" t="s">
        <v>2205</v>
      </c>
      <c r="F1171" s="119" t="s">
        <v>1212</v>
      </c>
      <c r="G1171" s="88">
        <v>1096</v>
      </c>
      <c r="H1171" s="88">
        <v>756</v>
      </c>
      <c r="I1171" s="88">
        <v>1089</v>
      </c>
      <c r="J1171" s="88">
        <v>1017</v>
      </c>
      <c r="K1171" s="88">
        <v>1030</v>
      </c>
      <c r="L1171" s="88">
        <v>992</v>
      </c>
      <c r="M1171" s="88">
        <v>1029</v>
      </c>
      <c r="N1171" s="88">
        <v>1006</v>
      </c>
      <c r="O1171" s="88">
        <v>967</v>
      </c>
      <c r="P1171" s="88">
        <v>1003</v>
      </c>
      <c r="Q1171" s="88">
        <v>770</v>
      </c>
      <c r="R1171" s="88">
        <v>1013</v>
      </c>
      <c r="S1171" s="73">
        <f t="shared" si="20"/>
        <v>11768</v>
      </c>
    </row>
    <row r="1172" spans="1:19" x14ac:dyDescent="0.2">
      <c r="A1172" s="185" t="s">
        <v>214</v>
      </c>
      <c r="B1172" s="88" t="s">
        <v>1176</v>
      </c>
      <c r="C1172" s="88" t="s">
        <v>1628</v>
      </c>
      <c r="D1172" s="119" t="s">
        <v>1530</v>
      </c>
      <c r="E1172" s="119" t="s">
        <v>2205</v>
      </c>
      <c r="F1172" s="119" t="s">
        <v>1212</v>
      </c>
      <c r="G1172" s="88">
        <v>552</v>
      </c>
      <c r="H1172" s="88">
        <v>417</v>
      </c>
      <c r="I1172" s="88">
        <v>486</v>
      </c>
      <c r="J1172" s="88">
        <v>493</v>
      </c>
      <c r="K1172" s="88">
        <v>496</v>
      </c>
      <c r="L1172" s="88">
        <v>438</v>
      </c>
      <c r="M1172" s="88">
        <v>483</v>
      </c>
      <c r="N1172" s="88">
        <v>470</v>
      </c>
      <c r="O1172" s="88">
        <v>485</v>
      </c>
      <c r="P1172" s="88">
        <v>473</v>
      </c>
      <c r="Q1172" s="88">
        <v>363</v>
      </c>
      <c r="R1172" s="88">
        <v>496</v>
      </c>
      <c r="S1172" s="73">
        <f t="shared" si="20"/>
        <v>5652</v>
      </c>
    </row>
    <row r="1173" spans="1:19" x14ac:dyDescent="0.2">
      <c r="A1173" s="185" t="s">
        <v>214</v>
      </c>
      <c r="B1173" s="88" t="s">
        <v>1177</v>
      </c>
      <c r="C1173" s="88" t="s">
        <v>1628</v>
      </c>
      <c r="D1173" s="119" t="s">
        <v>1530</v>
      </c>
      <c r="E1173" s="119" t="s">
        <v>2205</v>
      </c>
      <c r="F1173" s="119" t="s">
        <v>1212</v>
      </c>
      <c r="G1173" s="88">
        <v>627</v>
      </c>
      <c r="H1173" s="88">
        <v>456</v>
      </c>
      <c r="I1173" s="88">
        <v>606</v>
      </c>
      <c r="J1173" s="88">
        <v>576</v>
      </c>
      <c r="K1173" s="88">
        <v>583</v>
      </c>
      <c r="L1173" s="88">
        <v>562</v>
      </c>
      <c r="M1173" s="88">
        <v>574</v>
      </c>
      <c r="N1173" s="88">
        <v>571</v>
      </c>
      <c r="O1173" s="88">
        <v>546</v>
      </c>
      <c r="P1173" s="88">
        <v>569</v>
      </c>
      <c r="Q1173" s="88">
        <v>442</v>
      </c>
      <c r="R1173" s="88">
        <v>570</v>
      </c>
      <c r="S1173" s="73">
        <f t="shared" si="20"/>
        <v>6682</v>
      </c>
    </row>
    <row r="1174" spans="1:19" x14ac:dyDescent="0.2">
      <c r="A1174" s="185" t="s">
        <v>214</v>
      </c>
      <c r="B1174" s="88" t="s">
        <v>1178</v>
      </c>
      <c r="C1174" s="88" t="s">
        <v>1628</v>
      </c>
      <c r="D1174" s="119" t="s">
        <v>1530</v>
      </c>
      <c r="E1174" s="119" t="s">
        <v>2205</v>
      </c>
      <c r="F1174" s="119" t="s">
        <v>1212</v>
      </c>
      <c r="G1174" s="88">
        <v>586</v>
      </c>
      <c r="H1174" s="88">
        <v>168</v>
      </c>
      <c r="I1174" s="88">
        <v>590</v>
      </c>
      <c r="J1174" s="88">
        <v>557</v>
      </c>
      <c r="K1174" s="88">
        <v>570</v>
      </c>
      <c r="L1174" s="88">
        <v>532</v>
      </c>
      <c r="M1174" s="88">
        <v>517</v>
      </c>
      <c r="N1174" s="88">
        <v>528</v>
      </c>
      <c r="O1174" s="88">
        <v>502</v>
      </c>
      <c r="P1174" s="88">
        <v>526</v>
      </c>
      <c r="Q1174" s="88">
        <v>405</v>
      </c>
      <c r="R1174" s="88">
        <v>525</v>
      </c>
      <c r="S1174" s="73">
        <f t="shared" si="20"/>
        <v>6006</v>
      </c>
    </row>
    <row r="1175" spans="1:19" x14ac:dyDescent="0.2">
      <c r="A1175" s="185" t="s">
        <v>214</v>
      </c>
      <c r="B1175" s="88" t="s">
        <v>1179</v>
      </c>
      <c r="C1175" s="88" t="s">
        <v>1628</v>
      </c>
      <c r="D1175" s="119" t="s">
        <v>1530</v>
      </c>
      <c r="E1175" s="119" t="s">
        <v>2205</v>
      </c>
      <c r="F1175" s="119" t="s">
        <v>1212</v>
      </c>
      <c r="G1175" s="88">
        <v>642</v>
      </c>
      <c r="H1175" s="88">
        <v>429</v>
      </c>
      <c r="I1175" s="88">
        <v>553</v>
      </c>
      <c r="J1175" s="88">
        <v>510</v>
      </c>
      <c r="K1175" s="88">
        <v>504</v>
      </c>
      <c r="L1175" s="88">
        <v>485</v>
      </c>
      <c r="M1175" s="88">
        <v>490</v>
      </c>
      <c r="N1175" s="88">
        <v>482</v>
      </c>
      <c r="O1175" s="88">
        <v>445</v>
      </c>
      <c r="P1175" s="88">
        <v>475</v>
      </c>
      <c r="Q1175" s="88">
        <v>365</v>
      </c>
      <c r="R1175" s="88">
        <v>476</v>
      </c>
      <c r="S1175" s="73">
        <f t="shared" si="20"/>
        <v>5856</v>
      </c>
    </row>
    <row r="1176" spans="1:19" x14ac:dyDescent="0.2">
      <c r="A1176" s="185" t="s">
        <v>214</v>
      </c>
      <c r="B1176" s="88" t="s">
        <v>1180</v>
      </c>
      <c r="C1176" s="88" t="s">
        <v>1628</v>
      </c>
      <c r="D1176" s="119" t="s">
        <v>1530</v>
      </c>
      <c r="E1176" s="119" t="s">
        <v>2205</v>
      </c>
      <c r="F1176" s="119" t="s">
        <v>1212</v>
      </c>
      <c r="G1176" s="88">
        <v>718</v>
      </c>
      <c r="H1176" s="88">
        <v>401</v>
      </c>
      <c r="I1176" s="88">
        <v>698</v>
      </c>
      <c r="J1176" s="88">
        <v>656</v>
      </c>
      <c r="K1176" s="88">
        <v>648</v>
      </c>
      <c r="L1176" s="88">
        <v>618</v>
      </c>
      <c r="M1176" s="88">
        <v>633</v>
      </c>
      <c r="N1176" s="88">
        <v>617</v>
      </c>
      <c r="O1176" s="88">
        <v>596</v>
      </c>
      <c r="P1176" s="88">
        <v>616</v>
      </c>
      <c r="Q1176" s="88">
        <v>465</v>
      </c>
      <c r="R1176" s="88">
        <v>598</v>
      </c>
      <c r="S1176" s="73">
        <f t="shared" si="20"/>
        <v>7264</v>
      </c>
    </row>
    <row r="1177" spans="1:19" x14ac:dyDescent="0.2">
      <c r="A1177" s="185" t="s">
        <v>214</v>
      </c>
      <c r="B1177" s="88" t="s">
        <v>1181</v>
      </c>
      <c r="C1177" s="88" t="s">
        <v>1628</v>
      </c>
      <c r="D1177" s="119" t="s">
        <v>1530</v>
      </c>
      <c r="E1177" s="119" t="s">
        <v>2205</v>
      </c>
      <c r="F1177" s="119" t="s">
        <v>1212</v>
      </c>
      <c r="G1177" s="88">
        <v>432</v>
      </c>
      <c r="H1177" s="88">
        <v>181</v>
      </c>
      <c r="I1177" s="88">
        <v>590</v>
      </c>
      <c r="J1177" s="88">
        <v>534</v>
      </c>
      <c r="K1177" s="88">
        <v>513</v>
      </c>
      <c r="L1177" s="88">
        <v>470</v>
      </c>
      <c r="M1177" s="88">
        <v>472</v>
      </c>
      <c r="N1177" s="88">
        <v>462</v>
      </c>
      <c r="O1177" s="88">
        <v>448</v>
      </c>
      <c r="P1177" s="88">
        <v>449</v>
      </c>
      <c r="Q1177" s="88">
        <v>294</v>
      </c>
      <c r="R1177" s="88">
        <v>0</v>
      </c>
      <c r="S1177" s="73">
        <f t="shared" si="20"/>
        <v>4845</v>
      </c>
    </row>
    <row r="1178" spans="1:19" x14ac:dyDescent="0.2">
      <c r="A1178" s="185" t="s">
        <v>214</v>
      </c>
      <c r="B1178" s="88" t="s">
        <v>1182</v>
      </c>
      <c r="C1178" s="88" t="s">
        <v>1628</v>
      </c>
      <c r="D1178" s="119" t="s">
        <v>1530</v>
      </c>
      <c r="E1178" s="119" t="s">
        <v>2205</v>
      </c>
      <c r="F1178" s="119" t="s">
        <v>1212</v>
      </c>
      <c r="G1178" s="88">
        <v>603</v>
      </c>
      <c r="H1178" s="88">
        <v>215</v>
      </c>
      <c r="I1178" s="88">
        <v>615</v>
      </c>
      <c r="J1178" s="88">
        <v>576</v>
      </c>
      <c r="K1178" s="88">
        <v>560</v>
      </c>
      <c r="L1178" s="88">
        <v>521</v>
      </c>
      <c r="M1178" s="88">
        <v>543</v>
      </c>
      <c r="N1178" s="88">
        <v>528</v>
      </c>
      <c r="O1178" s="88">
        <v>506</v>
      </c>
      <c r="P1178" s="88">
        <v>516</v>
      </c>
      <c r="Q1178" s="88">
        <v>399</v>
      </c>
      <c r="R1178" s="88">
        <v>516</v>
      </c>
      <c r="S1178" s="73">
        <f t="shared" si="20"/>
        <v>6098</v>
      </c>
    </row>
    <row r="1179" spans="1:19" x14ac:dyDescent="0.2">
      <c r="A1179" s="185" t="s">
        <v>214</v>
      </c>
      <c r="B1179" s="88" t="s">
        <v>1183</v>
      </c>
      <c r="C1179" s="88" t="s">
        <v>1628</v>
      </c>
      <c r="D1179" s="119" t="s">
        <v>1530</v>
      </c>
      <c r="E1179" s="119" t="s">
        <v>2205</v>
      </c>
      <c r="F1179" s="119" t="s">
        <v>1212</v>
      </c>
      <c r="G1179" s="88">
        <v>454</v>
      </c>
      <c r="H1179" s="88">
        <v>259</v>
      </c>
      <c r="I1179" s="88">
        <v>487</v>
      </c>
      <c r="J1179" s="88">
        <v>463</v>
      </c>
      <c r="K1179" s="88">
        <v>447</v>
      </c>
      <c r="L1179" s="88">
        <v>433</v>
      </c>
      <c r="M1179" s="88">
        <v>444</v>
      </c>
      <c r="N1179" s="88">
        <v>435</v>
      </c>
      <c r="O1179" s="88">
        <v>415</v>
      </c>
      <c r="P1179" s="88">
        <v>444</v>
      </c>
      <c r="Q1179" s="88">
        <v>332</v>
      </c>
      <c r="R1179" s="88">
        <v>448</v>
      </c>
      <c r="S1179" s="73">
        <f t="shared" si="20"/>
        <v>5061</v>
      </c>
    </row>
    <row r="1180" spans="1:19" x14ac:dyDescent="0.2">
      <c r="A1180" s="185" t="s">
        <v>214</v>
      </c>
      <c r="B1180" s="88" t="s">
        <v>1184</v>
      </c>
      <c r="C1180" s="88" t="s">
        <v>1628</v>
      </c>
      <c r="D1180" s="119" t="s">
        <v>1530</v>
      </c>
      <c r="E1180" s="119" t="s">
        <v>2205</v>
      </c>
      <c r="F1180" s="119" t="s">
        <v>1212</v>
      </c>
      <c r="G1180" s="88">
        <v>840</v>
      </c>
      <c r="H1180" s="88">
        <v>578</v>
      </c>
      <c r="I1180" s="88">
        <v>795</v>
      </c>
      <c r="J1180" s="88">
        <v>738</v>
      </c>
      <c r="K1180" s="88">
        <v>726</v>
      </c>
      <c r="L1180" s="88">
        <v>682</v>
      </c>
      <c r="M1180" s="88">
        <v>700</v>
      </c>
      <c r="N1180" s="88">
        <v>680</v>
      </c>
      <c r="O1180" s="88">
        <v>641</v>
      </c>
      <c r="P1180" s="88">
        <v>671</v>
      </c>
      <c r="Q1180" s="88">
        <v>524</v>
      </c>
      <c r="R1180" s="88">
        <v>644</v>
      </c>
      <c r="S1180" s="73">
        <f t="shared" si="20"/>
        <v>8219</v>
      </c>
    </row>
    <row r="1181" spans="1:19" x14ac:dyDescent="0.2">
      <c r="A1181" s="185" t="s">
        <v>214</v>
      </c>
      <c r="B1181" s="88" t="s">
        <v>1185</v>
      </c>
      <c r="C1181" s="88" t="s">
        <v>1628</v>
      </c>
      <c r="D1181" s="119" t="s">
        <v>1530</v>
      </c>
      <c r="E1181" s="119" t="s">
        <v>2205</v>
      </c>
      <c r="F1181" s="119" t="s">
        <v>1212</v>
      </c>
      <c r="G1181" s="88">
        <v>246</v>
      </c>
      <c r="H1181" s="88">
        <v>50</v>
      </c>
      <c r="I1181" s="88">
        <v>63</v>
      </c>
      <c r="J1181" s="88">
        <v>207</v>
      </c>
      <c r="K1181" s="88">
        <v>213</v>
      </c>
      <c r="L1181" s="88">
        <v>249</v>
      </c>
      <c r="M1181" s="88">
        <v>246</v>
      </c>
      <c r="N1181" s="88">
        <v>242</v>
      </c>
      <c r="O1181" s="88">
        <v>237</v>
      </c>
      <c r="P1181" s="88">
        <v>236</v>
      </c>
      <c r="Q1181" s="88">
        <v>187</v>
      </c>
      <c r="R1181" s="88">
        <v>202</v>
      </c>
      <c r="S1181" s="73">
        <f t="shared" si="20"/>
        <v>2378</v>
      </c>
    </row>
    <row r="1182" spans="1:19" x14ac:dyDescent="0.2">
      <c r="A1182" s="185" t="s">
        <v>215</v>
      </c>
      <c r="B1182" s="88" t="s">
        <v>1459</v>
      </c>
      <c r="C1182" s="88" t="s">
        <v>1628</v>
      </c>
      <c r="D1182" s="119" t="s">
        <v>1530</v>
      </c>
      <c r="E1182" s="119" t="s">
        <v>2205</v>
      </c>
      <c r="F1182" s="119" t="s">
        <v>1212</v>
      </c>
      <c r="G1182" s="88">
        <v>0</v>
      </c>
      <c r="H1182" s="88">
        <v>0</v>
      </c>
      <c r="I1182" s="88">
        <v>0</v>
      </c>
      <c r="J1182" s="88">
        <v>0</v>
      </c>
      <c r="K1182" s="88">
        <v>0</v>
      </c>
      <c r="L1182" s="88">
        <v>0</v>
      </c>
      <c r="M1182" s="88">
        <v>0</v>
      </c>
      <c r="N1182" s="88">
        <v>0</v>
      </c>
      <c r="O1182" s="88"/>
      <c r="P1182" s="88">
        <v>0</v>
      </c>
      <c r="Q1182" s="88">
        <v>0</v>
      </c>
      <c r="R1182" s="88">
        <v>0</v>
      </c>
      <c r="S1182" s="73">
        <f t="shared" si="20"/>
        <v>0</v>
      </c>
    </row>
    <row r="1183" spans="1:19" x14ac:dyDescent="0.2">
      <c r="A1183" s="185" t="s">
        <v>215</v>
      </c>
      <c r="B1183" s="88" t="s">
        <v>1226</v>
      </c>
      <c r="C1183" s="88" t="s">
        <v>1628</v>
      </c>
      <c r="D1183" s="119" t="s">
        <v>1530</v>
      </c>
      <c r="E1183" s="119" t="s">
        <v>2205</v>
      </c>
      <c r="F1183" s="119" t="s">
        <v>1212</v>
      </c>
      <c r="G1183" s="88">
        <v>0</v>
      </c>
      <c r="H1183" s="88">
        <v>0</v>
      </c>
      <c r="I1183" s="88">
        <v>0</v>
      </c>
      <c r="J1183" s="88">
        <v>0</v>
      </c>
      <c r="K1183" s="88">
        <v>0</v>
      </c>
      <c r="L1183" s="88">
        <v>0</v>
      </c>
      <c r="M1183" s="88">
        <v>0</v>
      </c>
      <c r="N1183" s="88">
        <v>0</v>
      </c>
      <c r="O1183" s="88">
        <v>0</v>
      </c>
      <c r="P1183" s="88">
        <v>0</v>
      </c>
      <c r="Q1183" s="88">
        <v>0</v>
      </c>
      <c r="R1183" s="88">
        <v>0</v>
      </c>
      <c r="S1183" s="73">
        <f t="shared" si="20"/>
        <v>0</v>
      </c>
    </row>
    <row r="1184" spans="1:19" x14ac:dyDescent="0.2">
      <c r="A1184" s="185" t="s">
        <v>215</v>
      </c>
      <c r="B1184" s="88" t="s">
        <v>1186</v>
      </c>
      <c r="C1184" s="88" t="s">
        <v>1628</v>
      </c>
      <c r="D1184" s="119" t="s">
        <v>1530</v>
      </c>
      <c r="E1184" s="119" t="s">
        <v>2205</v>
      </c>
      <c r="F1184" s="119" t="s">
        <v>1212</v>
      </c>
      <c r="G1184" s="88">
        <v>202</v>
      </c>
      <c r="H1184" s="88">
        <v>187</v>
      </c>
      <c r="I1184" s="88">
        <v>186</v>
      </c>
      <c r="J1184" s="88">
        <v>183</v>
      </c>
      <c r="K1184" s="88">
        <v>207</v>
      </c>
      <c r="L1184" s="88">
        <v>198</v>
      </c>
      <c r="M1184" s="88">
        <v>181</v>
      </c>
      <c r="N1184" s="88">
        <v>170</v>
      </c>
      <c r="O1184" s="88">
        <v>165</v>
      </c>
      <c r="P1184" s="88">
        <v>140</v>
      </c>
      <c r="Q1184" s="88">
        <v>147</v>
      </c>
      <c r="R1184" s="88">
        <v>133</v>
      </c>
      <c r="S1184" s="73">
        <f t="shared" si="20"/>
        <v>2099</v>
      </c>
    </row>
    <row r="1185" spans="1:19" x14ac:dyDescent="0.2">
      <c r="A1185" s="185" t="s">
        <v>215</v>
      </c>
      <c r="B1185" s="88" t="s">
        <v>1187</v>
      </c>
      <c r="C1185" s="88" t="s">
        <v>1628</v>
      </c>
      <c r="D1185" s="119" t="s">
        <v>1530</v>
      </c>
      <c r="E1185" s="119" t="s">
        <v>2205</v>
      </c>
      <c r="F1185" s="119" t="s">
        <v>1212</v>
      </c>
      <c r="G1185" s="88">
        <v>292</v>
      </c>
      <c r="H1185" s="88">
        <v>264</v>
      </c>
      <c r="I1185" s="88">
        <v>270</v>
      </c>
      <c r="J1185" s="88">
        <v>250</v>
      </c>
      <c r="K1185" s="88">
        <v>292</v>
      </c>
      <c r="L1185" s="88">
        <v>280</v>
      </c>
      <c r="M1185" s="88">
        <v>275</v>
      </c>
      <c r="N1185" s="88">
        <v>224</v>
      </c>
      <c r="O1185" s="88">
        <v>230</v>
      </c>
      <c r="P1185" s="88">
        <v>268</v>
      </c>
      <c r="Q1185" s="88">
        <v>194</v>
      </c>
      <c r="R1185" s="88">
        <v>187</v>
      </c>
      <c r="S1185" s="73">
        <f t="shared" si="20"/>
        <v>3026</v>
      </c>
    </row>
    <row r="1186" spans="1:19" x14ac:dyDescent="0.2">
      <c r="A1186" s="185" t="s">
        <v>215</v>
      </c>
      <c r="B1186" s="88" t="s">
        <v>1188</v>
      </c>
      <c r="C1186" s="88" t="s">
        <v>1628</v>
      </c>
      <c r="D1186" s="119" t="s">
        <v>1530</v>
      </c>
      <c r="E1186" s="119" t="s">
        <v>2205</v>
      </c>
      <c r="F1186" s="119" t="s">
        <v>1212</v>
      </c>
      <c r="G1186" s="88">
        <v>0</v>
      </c>
      <c r="H1186" s="88">
        <v>0</v>
      </c>
      <c r="I1186" s="88">
        <v>0</v>
      </c>
      <c r="J1186" s="88">
        <v>78</v>
      </c>
      <c r="K1186" s="88">
        <v>103</v>
      </c>
      <c r="L1186" s="88">
        <v>316</v>
      </c>
      <c r="M1186" s="88">
        <v>301</v>
      </c>
      <c r="N1186" s="88">
        <v>146</v>
      </c>
      <c r="O1186" s="88">
        <v>153</v>
      </c>
      <c r="P1186" s="88">
        <v>130</v>
      </c>
      <c r="Q1186" s="88">
        <v>169</v>
      </c>
      <c r="R1186" s="88">
        <v>189</v>
      </c>
      <c r="S1186" s="73">
        <f t="shared" si="20"/>
        <v>1585</v>
      </c>
    </row>
    <row r="1187" spans="1:19" x14ac:dyDescent="0.2">
      <c r="A1187" s="185" t="s">
        <v>215</v>
      </c>
      <c r="B1187" s="88" t="s">
        <v>1189</v>
      </c>
      <c r="C1187" s="88" t="s">
        <v>1628</v>
      </c>
      <c r="D1187" s="119" t="s">
        <v>1530</v>
      </c>
      <c r="E1187" s="119" t="s">
        <v>2205</v>
      </c>
      <c r="F1187" s="119" t="s">
        <v>1212</v>
      </c>
      <c r="G1187" s="88">
        <v>217</v>
      </c>
      <c r="H1187" s="88">
        <v>188</v>
      </c>
      <c r="I1187" s="88">
        <v>229</v>
      </c>
      <c r="J1187" s="88">
        <v>217</v>
      </c>
      <c r="K1187" s="88">
        <v>260</v>
      </c>
      <c r="L1187" s="88">
        <v>270</v>
      </c>
      <c r="M1187" s="88">
        <v>257</v>
      </c>
      <c r="N1187" s="88">
        <v>284</v>
      </c>
      <c r="O1187" s="88">
        <v>292</v>
      </c>
      <c r="P1187" s="88">
        <v>260</v>
      </c>
      <c r="Q1187" s="88">
        <v>266</v>
      </c>
      <c r="R1187" s="88">
        <v>280</v>
      </c>
      <c r="S1187" s="73">
        <f t="shared" si="20"/>
        <v>3020</v>
      </c>
    </row>
    <row r="1188" spans="1:19" x14ac:dyDescent="0.2">
      <c r="A1188" s="185" t="s">
        <v>215</v>
      </c>
      <c r="B1188" s="88" t="s">
        <v>1190</v>
      </c>
      <c r="C1188" s="88" t="s">
        <v>1628</v>
      </c>
      <c r="D1188" s="119" t="s">
        <v>1530</v>
      </c>
      <c r="E1188" s="119" t="s">
        <v>2205</v>
      </c>
      <c r="F1188" s="119" t="s">
        <v>1212</v>
      </c>
      <c r="G1188" s="88">
        <v>251</v>
      </c>
      <c r="H1188" s="88">
        <v>223</v>
      </c>
      <c r="I1188" s="88">
        <v>256</v>
      </c>
      <c r="J1188" s="88">
        <v>82</v>
      </c>
      <c r="K1188" s="88">
        <v>0</v>
      </c>
      <c r="L1188" s="88">
        <v>0</v>
      </c>
      <c r="M1188" s="88">
        <v>0</v>
      </c>
      <c r="N1188" s="88">
        <v>0</v>
      </c>
      <c r="O1188" s="88">
        <v>0</v>
      </c>
      <c r="P1188" s="88">
        <v>58</v>
      </c>
      <c r="Q1188" s="88">
        <v>101</v>
      </c>
      <c r="R1188" s="88">
        <v>95</v>
      </c>
      <c r="S1188" s="73">
        <f t="shared" si="20"/>
        <v>1066</v>
      </c>
    </row>
    <row r="1189" spans="1:19" x14ac:dyDescent="0.2">
      <c r="A1189" s="185" t="s">
        <v>215</v>
      </c>
      <c r="B1189" s="88" t="s">
        <v>1191</v>
      </c>
      <c r="C1189" s="88" t="s">
        <v>1628</v>
      </c>
      <c r="D1189" s="119" t="s">
        <v>1530</v>
      </c>
      <c r="E1189" s="119" t="s">
        <v>2205</v>
      </c>
      <c r="F1189" s="119" t="s">
        <v>1212</v>
      </c>
      <c r="G1189" s="88">
        <v>0</v>
      </c>
      <c r="H1189" s="88">
        <v>0</v>
      </c>
      <c r="I1189" s="88">
        <v>0</v>
      </c>
      <c r="J1189" s="88">
        <v>0</v>
      </c>
      <c r="K1189" s="88">
        <v>46</v>
      </c>
      <c r="L1189" s="88">
        <v>126</v>
      </c>
      <c r="M1189" s="88">
        <v>148</v>
      </c>
      <c r="N1189" s="88">
        <v>291</v>
      </c>
      <c r="O1189" s="88">
        <v>336</v>
      </c>
      <c r="P1189" s="88">
        <v>417</v>
      </c>
      <c r="Q1189" s="88">
        <v>421</v>
      </c>
      <c r="R1189" s="88">
        <v>412</v>
      </c>
      <c r="S1189" s="73">
        <f t="shared" si="20"/>
        <v>2197</v>
      </c>
    </row>
    <row r="1190" spans="1:19" x14ac:dyDescent="0.2">
      <c r="A1190" s="185" t="s">
        <v>215</v>
      </c>
      <c r="B1190" s="88" t="s">
        <v>1192</v>
      </c>
      <c r="C1190" s="88" t="s">
        <v>1628</v>
      </c>
      <c r="D1190" s="119" t="s">
        <v>1530</v>
      </c>
      <c r="E1190" s="119" t="s">
        <v>2205</v>
      </c>
      <c r="F1190" s="119" t="s">
        <v>1212</v>
      </c>
      <c r="G1190" s="88">
        <v>450</v>
      </c>
      <c r="H1190" s="88">
        <v>378</v>
      </c>
      <c r="I1190" s="88">
        <v>417</v>
      </c>
      <c r="J1190" s="88">
        <v>381</v>
      </c>
      <c r="K1190" s="88">
        <v>412</v>
      </c>
      <c r="L1190" s="88">
        <v>417</v>
      </c>
      <c r="M1190" s="88">
        <v>355</v>
      </c>
      <c r="N1190" s="88">
        <v>13</v>
      </c>
      <c r="O1190" s="88">
        <v>0</v>
      </c>
      <c r="P1190" s="88">
        <v>0</v>
      </c>
      <c r="Q1190" s="88">
        <v>243</v>
      </c>
      <c r="R1190" s="88">
        <v>332</v>
      </c>
      <c r="S1190" s="73">
        <f t="shared" si="20"/>
        <v>3398</v>
      </c>
    </row>
    <row r="1191" spans="1:19" x14ac:dyDescent="0.2">
      <c r="A1191" s="185" t="s">
        <v>218</v>
      </c>
      <c r="B1191" s="88" t="s">
        <v>1193</v>
      </c>
      <c r="C1191" s="88" t="s">
        <v>1628</v>
      </c>
      <c r="D1191" s="119" t="s">
        <v>1530</v>
      </c>
      <c r="E1191" s="119" t="s">
        <v>2205</v>
      </c>
      <c r="F1191" s="119" t="s">
        <v>1212</v>
      </c>
      <c r="G1191" s="88">
        <v>307</v>
      </c>
      <c r="H1191" s="88">
        <v>331</v>
      </c>
      <c r="I1191" s="88">
        <v>386</v>
      </c>
      <c r="J1191" s="88">
        <v>382</v>
      </c>
      <c r="K1191" s="88">
        <v>405</v>
      </c>
      <c r="L1191" s="88">
        <v>215</v>
      </c>
      <c r="M1191" s="88">
        <v>306</v>
      </c>
      <c r="N1191" s="88">
        <v>345</v>
      </c>
      <c r="O1191" s="88">
        <v>346</v>
      </c>
      <c r="P1191" s="88">
        <v>378</v>
      </c>
      <c r="Q1191" s="88">
        <v>193</v>
      </c>
      <c r="R1191" s="88">
        <v>283</v>
      </c>
      <c r="S1191" s="73">
        <f t="shared" si="20"/>
        <v>3877</v>
      </c>
    </row>
    <row r="1192" spans="1:19" x14ac:dyDescent="0.2">
      <c r="A1192" s="185" t="s">
        <v>218</v>
      </c>
      <c r="B1192" s="88" t="s">
        <v>1194</v>
      </c>
      <c r="C1192" s="88" t="s">
        <v>1628</v>
      </c>
      <c r="D1192" s="119" t="s">
        <v>1530</v>
      </c>
      <c r="E1192" s="119" t="s">
        <v>2205</v>
      </c>
      <c r="F1192" s="119" t="s">
        <v>1212</v>
      </c>
      <c r="G1192" s="88">
        <v>12</v>
      </c>
      <c r="H1192" s="88">
        <v>202</v>
      </c>
      <c r="I1192" s="88">
        <v>247</v>
      </c>
      <c r="J1192" s="88">
        <v>144</v>
      </c>
      <c r="K1192" s="88">
        <v>259</v>
      </c>
      <c r="L1192" s="88">
        <v>141</v>
      </c>
      <c r="M1192" s="88">
        <v>0</v>
      </c>
      <c r="N1192" s="88">
        <v>171</v>
      </c>
      <c r="O1192" s="88">
        <v>284</v>
      </c>
      <c r="P1192" s="88">
        <v>244</v>
      </c>
      <c r="Q1192" s="88">
        <v>165</v>
      </c>
      <c r="R1192" s="88">
        <v>299</v>
      </c>
      <c r="S1192" s="73">
        <f t="shared" si="20"/>
        <v>2168</v>
      </c>
    </row>
    <row r="1193" spans="1:19" x14ac:dyDescent="0.2">
      <c r="A1193" s="185" t="s">
        <v>218</v>
      </c>
      <c r="B1193" s="88" t="s">
        <v>1195</v>
      </c>
      <c r="C1193" s="88" t="s">
        <v>1628</v>
      </c>
      <c r="D1193" s="119" t="s">
        <v>1530</v>
      </c>
      <c r="E1193" s="119" t="s">
        <v>2205</v>
      </c>
      <c r="F1193" s="119" t="s">
        <v>1212</v>
      </c>
      <c r="G1193" s="88">
        <v>436</v>
      </c>
      <c r="H1193" s="88">
        <v>421</v>
      </c>
      <c r="I1193" s="88">
        <v>494</v>
      </c>
      <c r="J1193" s="88">
        <v>485</v>
      </c>
      <c r="K1193" s="88">
        <v>514</v>
      </c>
      <c r="L1193" s="88">
        <v>368</v>
      </c>
      <c r="M1193" s="88">
        <v>456</v>
      </c>
      <c r="N1193" s="88">
        <v>539</v>
      </c>
      <c r="O1193" s="88">
        <v>533</v>
      </c>
      <c r="P1193" s="88">
        <v>471</v>
      </c>
      <c r="Q1193" s="88">
        <v>63</v>
      </c>
      <c r="R1193" s="88">
        <v>0</v>
      </c>
      <c r="S1193" s="73">
        <f t="shared" si="20"/>
        <v>4780</v>
      </c>
    </row>
    <row r="1194" spans="1:19" x14ac:dyDescent="0.2">
      <c r="A1194" s="185" t="s">
        <v>218</v>
      </c>
      <c r="B1194" s="88" t="s">
        <v>1196</v>
      </c>
      <c r="C1194" s="88" t="s">
        <v>1628</v>
      </c>
      <c r="D1194" s="119" t="s">
        <v>1530</v>
      </c>
      <c r="E1194" s="119" t="s">
        <v>2205</v>
      </c>
      <c r="F1194" s="119" t="s">
        <v>1212</v>
      </c>
      <c r="G1194" s="88">
        <v>118</v>
      </c>
      <c r="H1194" s="88">
        <v>122</v>
      </c>
      <c r="I1194" s="88">
        <v>143</v>
      </c>
      <c r="J1194" s="88">
        <v>131</v>
      </c>
      <c r="K1194" s="88">
        <v>150</v>
      </c>
      <c r="L1194" s="88">
        <v>96</v>
      </c>
      <c r="M1194" s="88">
        <v>105</v>
      </c>
      <c r="N1194" s="88">
        <v>130</v>
      </c>
      <c r="O1194" s="88">
        <v>106</v>
      </c>
      <c r="P1194" s="88">
        <v>71</v>
      </c>
      <c r="Q1194" s="88">
        <v>56</v>
      </c>
      <c r="R1194" s="88">
        <v>92</v>
      </c>
      <c r="S1194" s="73">
        <f t="shared" ref="S1194:S1225" si="21">SUM(G1194:R1194)</f>
        <v>1320</v>
      </c>
    </row>
    <row r="1195" spans="1:19" x14ac:dyDescent="0.2">
      <c r="A1195" s="185" t="s">
        <v>218</v>
      </c>
      <c r="B1195" s="88" t="s">
        <v>1197</v>
      </c>
      <c r="C1195" s="88" t="s">
        <v>1628</v>
      </c>
      <c r="D1195" s="119" t="s">
        <v>1530</v>
      </c>
      <c r="E1195" s="119" t="s">
        <v>2205</v>
      </c>
      <c r="F1195" s="119" t="s">
        <v>1212</v>
      </c>
      <c r="G1195" s="88">
        <v>19</v>
      </c>
      <c r="H1195" s="88">
        <v>6</v>
      </c>
      <c r="I1195" s="88">
        <v>243</v>
      </c>
      <c r="J1195" s="88">
        <v>96</v>
      </c>
      <c r="K1195" s="88">
        <v>249</v>
      </c>
      <c r="L1195" s="88">
        <v>129</v>
      </c>
      <c r="M1195" s="88">
        <v>213</v>
      </c>
      <c r="N1195" s="88">
        <v>242</v>
      </c>
      <c r="O1195" s="88">
        <v>242</v>
      </c>
      <c r="P1195" s="88">
        <v>239</v>
      </c>
      <c r="Q1195" s="88">
        <v>139</v>
      </c>
      <c r="R1195" s="88">
        <v>214</v>
      </c>
      <c r="S1195" s="73">
        <f t="shared" si="21"/>
        <v>2031</v>
      </c>
    </row>
    <row r="1196" spans="1:19" x14ac:dyDescent="0.2">
      <c r="A1196" s="185" t="s">
        <v>218</v>
      </c>
      <c r="B1196" s="88" t="s">
        <v>1198</v>
      </c>
      <c r="C1196" s="88" t="s">
        <v>1628</v>
      </c>
      <c r="D1196" s="119" t="s">
        <v>1530</v>
      </c>
      <c r="E1196" s="119" t="s">
        <v>2205</v>
      </c>
      <c r="F1196" s="119" t="s">
        <v>1212</v>
      </c>
      <c r="G1196" s="88">
        <v>406</v>
      </c>
      <c r="H1196" s="88">
        <v>421</v>
      </c>
      <c r="I1196" s="88">
        <v>516</v>
      </c>
      <c r="J1196" s="88">
        <v>492</v>
      </c>
      <c r="K1196" s="88">
        <v>541</v>
      </c>
      <c r="L1196" s="88">
        <v>357</v>
      </c>
      <c r="M1196" s="88">
        <v>116</v>
      </c>
      <c r="N1196" s="88">
        <v>332</v>
      </c>
      <c r="O1196" s="88">
        <v>502</v>
      </c>
      <c r="P1196" s="88">
        <v>608</v>
      </c>
      <c r="Q1196" s="88">
        <v>287</v>
      </c>
      <c r="R1196" s="88">
        <v>449</v>
      </c>
      <c r="S1196" s="73">
        <f t="shared" si="21"/>
        <v>5027</v>
      </c>
    </row>
    <row r="1197" spans="1:19" x14ac:dyDescent="0.2">
      <c r="A1197" s="185" t="s">
        <v>219</v>
      </c>
      <c r="B1197" s="88" t="s">
        <v>1619</v>
      </c>
      <c r="C1197" s="88" t="s">
        <v>1628</v>
      </c>
      <c r="D1197" s="119" t="s">
        <v>1530</v>
      </c>
      <c r="E1197" s="119" t="s">
        <v>2205</v>
      </c>
      <c r="F1197" s="119" t="s">
        <v>1212</v>
      </c>
      <c r="G1197" s="88">
        <v>0</v>
      </c>
      <c r="H1197" s="88">
        <v>0</v>
      </c>
      <c r="I1197" s="88">
        <v>0</v>
      </c>
      <c r="J1197" s="88">
        <v>0</v>
      </c>
      <c r="K1197" s="88">
        <v>0</v>
      </c>
      <c r="L1197" s="88">
        <v>0</v>
      </c>
      <c r="M1197" s="88">
        <v>0</v>
      </c>
      <c r="N1197" s="88">
        <v>0</v>
      </c>
      <c r="O1197" s="88">
        <v>0</v>
      </c>
      <c r="P1197" s="88">
        <v>0</v>
      </c>
      <c r="Q1197" s="88">
        <v>0</v>
      </c>
      <c r="R1197" s="88">
        <v>0</v>
      </c>
      <c r="S1197" s="73">
        <f t="shared" si="21"/>
        <v>0</v>
      </c>
    </row>
    <row r="1198" spans="1:19" x14ac:dyDescent="0.2">
      <c r="A1198" s="185" t="s">
        <v>219</v>
      </c>
      <c r="B1198" s="88" t="s">
        <v>1199</v>
      </c>
      <c r="C1198" s="88" t="s">
        <v>1628</v>
      </c>
      <c r="D1198" s="119" t="s">
        <v>1530</v>
      </c>
      <c r="E1198" s="119" t="s">
        <v>2205</v>
      </c>
      <c r="F1198" s="119" t="s">
        <v>1212</v>
      </c>
      <c r="G1198" s="88">
        <v>480</v>
      </c>
      <c r="H1198" s="88">
        <v>421</v>
      </c>
      <c r="I1198" s="88">
        <v>454</v>
      </c>
      <c r="J1198" s="88">
        <v>432</v>
      </c>
      <c r="K1198" s="88">
        <v>422</v>
      </c>
      <c r="L1198" s="88">
        <v>416</v>
      </c>
      <c r="M1198" s="88">
        <v>420</v>
      </c>
      <c r="N1198" s="88">
        <v>433</v>
      </c>
      <c r="O1198" s="88">
        <v>410</v>
      </c>
      <c r="P1198" s="88">
        <v>420</v>
      </c>
      <c r="Q1198" s="88">
        <v>403</v>
      </c>
      <c r="R1198" s="88">
        <v>421</v>
      </c>
      <c r="S1198" s="73">
        <f t="shared" si="21"/>
        <v>5132</v>
      </c>
    </row>
    <row r="1199" spans="1:19" x14ac:dyDescent="0.2">
      <c r="A1199" s="185" t="s">
        <v>219</v>
      </c>
      <c r="B1199" s="88" t="s">
        <v>1200</v>
      </c>
      <c r="C1199" s="88" t="s">
        <v>1628</v>
      </c>
      <c r="D1199" s="119" t="s">
        <v>1530</v>
      </c>
      <c r="E1199" s="119" t="s">
        <v>2205</v>
      </c>
      <c r="F1199" s="119" t="s">
        <v>1212</v>
      </c>
      <c r="G1199" s="88">
        <v>257</v>
      </c>
      <c r="H1199" s="88">
        <v>244</v>
      </c>
      <c r="I1199" s="88">
        <v>264</v>
      </c>
      <c r="J1199" s="88">
        <v>251</v>
      </c>
      <c r="K1199" s="88">
        <v>245</v>
      </c>
      <c r="L1199" s="88">
        <v>221</v>
      </c>
      <c r="M1199" s="88">
        <v>241</v>
      </c>
      <c r="N1199" s="88">
        <v>242</v>
      </c>
      <c r="O1199" s="88">
        <v>237</v>
      </c>
      <c r="P1199" s="88">
        <v>245</v>
      </c>
      <c r="Q1199" s="88">
        <v>234</v>
      </c>
      <c r="R1199" s="88">
        <v>241</v>
      </c>
      <c r="S1199" s="73">
        <f t="shared" si="21"/>
        <v>2922</v>
      </c>
    </row>
    <row r="1200" spans="1:19" x14ac:dyDescent="0.2">
      <c r="A1200" s="185" t="s">
        <v>219</v>
      </c>
      <c r="B1200" s="88" t="s">
        <v>1201</v>
      </c>
      <c r="C1200" s="88" t="s">
        <v>1628</v>
      </c>
      <c r="D1200" s="119" t="s">
        <v>1530</v>
      </c>
      <c r="E1200" s="119" t="s">
        <v>2205</v>
      </c>
      <c r="F1200" s="119" t="s">
        <v>1212</v>
      </c>
      <c r="G1200" s="88">
        <v>2225</v>
      </c>
      <c r="H1200" s="88">
        <v>1999</v>
      </c>
      <c r="I1200" s="88">
        <v>2262</v>
      </c>
      <c r="J1200" s="88">
        <v>2093</v>
      </c>
      <c r="K1200" s="88">
        <v>2091</v>
      </c>
      <c r="L1200" s="88">
        <v>2025</v>
      </c>
      <c r="M1200" s="88">
        <v>2046</v>
      </c>
      <c r="N1200" s="88">
        <v>2132</v>
      </c>
      <c r="O1200" s="88">
        <v>2062</v>
      </c>
      <c r="P1200" s="88">
        <v>2115</v>
      </c>
      <c r="Q1200" s="88">
        <v>1998</v>
      </c>
      <c r="R1200" s="88">
        <v>2073</v>
      </c>
      <c r="S1200" s="73">
        <f t="shared" si="21"/>
        <v>25121</v>
      </c>
    </row>
    <row r="1201" spans="1:19" x14ac:dyDescent="0.2">
      <c r="A1201" s="185" t="s">
        <v>219</v>
      </c>
      <c r="B1201" s="88" t="s">
        <v>1202</v>
      </c>
      <c r="C1201" s="88" t="s">
        <v>1628</v>
      </c>
      <c r="D1201" s="119" t="s">
        <v>1530</v>
      </c>
      <c r="E1201" s="119" t="s">
        <v>2205</v>
      </c>
      <c r="F1201" s="119" t="s">
        <v>1212</v>
      </c>
      <c r="G1201" s="88">
        <v>732</v>
      </c>
      <c r="H1201" s="88">
        <v>632</v>
      </c>
      <c r="I1201" s="88">
        <v>688</v>
      </c>
      <c r="J1201" s="88">
        <v>647</v>
      </c>
      <c r="K1201" s="88">
        <v>669</v>
      </c>
      <c r="L1201" s="88">
        <v>662</v>
      </c>
      <c r="M1201" s="88">
        <v>654</v>
      </c>
      <c r="N1201" s="88">
        <v>660</v>
      </c>
      <c r="O1201" s="88">
        <v>634</v>
      </c>
      <c r="P1201" s="88">
        <v>655</v>
      </c>
      <c r="Q1201" s="88">
        <v>616</v>
      </c>
      <c r="R1201" s="88">
        <v>642</v>
      </c>
      <c r="S1201" s="73">
        <f t="shared" si="21"/>
        <v>7891</v>
      </c>
    </row>
    <row r="1202" spans="1:19" x14ac:dyDescent="0.2">
      <c r="A1202" s="185" t="s">
        <v>219</v>
      </c>
      <c r="B1202" s="88" t="s">
        <v>1203</v>
      </c>
      <c r="C1202" s="88" t="s">
        <v>1628</v>
      </c>
      <c r="D1202" s="119" t="s">
        <v>1530</v>
      </c>
      <c r="E1202" s="119" t="s">
        <v>2205</v>
      </c>
      <c r="F1202" s="119" t="s">
        <v>1212</v>
      </c>
      <c r="G1202" s="88">
        <v>206</v>
      </c>
      <c r="H1202" s="88">
        <v>187</v>
      </c>
      <c r="I1202" s="88">
        <v>208</v>
      </c>
      <c r="J1202" s="88">
        <v>203</v>
      </c>
      <c r="K1202" s="88">
        <v>209</v>
      </c>
      <c r="L1202" s="88">
        <v>99</v>
      </c>
      <c r="M1202" s="88">
        <v>215</v>
      </c>
      <c r="N1202" s="88">
        <v>205</v>
      </c>
      <c r="O1202" s="88">
        <v>197</v>
      </c>
      <c r="P1202" s="88">
        <v>208</v>
      </c>
      <c r="Q1202" s="88">
        <v>265</v>
      </c>
      <c r="R1202" s="88">
        <v>198</v>
      </c>
      <c r="S1202" s="73">
        <f t="shared" si="21"/>
        <v>2400</v>
      </c>
    </row>
    <row r="1203" spans="1:19" x14ac:dyDescent="0.2">
      <c r="A1203" s="185" t="s">
        <v>219</v>
      </c>
      <c r="B1203" s="88" t="s">
        <v>1204</v>
      </c>
      <c r="C1203" s="88" t="s">
        <v>1628</v>
      </c>
      <c r="D1203" s="119" t="s">
        <v>1530</v>
      </c>
      <c r="E1203" s="119" t="s">
        <v>2205</v>
      </c>
      <c r="F1203" s="119" t="s">
        <v>1212</v>
      </c>
      <c r="G1203" s="88">
        <v>674</v>
      </c>
      <c r="H1203" s="88">
        <v>591</v>
      </c>
      <c r="I1203" s="88">
        <v>664</v>
      </c>
      <c r="J1203" s="88">
        <v>625</v>
      </c>
      <c r="K1203" s="88">
        <v>589</v>
      </c>
      <c r="L1203" s="88">
        <v>594</v>
      </c>
      <c r="M1203" s="88">
        <v>600</v>
      </c>
      <c r="N1203" s="88">
        <v>608</v>
      </c>
      <c r="O1203" s="88">
        <v>588</v>
      </c>
      <c r="P1203" s="88">
        <v>603</v>
      </c>
      <c r="Q1203" s="88">
        <v>584</v>
      </c>
      <c r="R1203" s="88">
        <v>601</v>
      </c>
      <c r="S1203" s="73">
        <f t="shared" si="21"/>
        <v>7321</v>
      </c>
    </row>
    <row r="1204" spans="1:19" x14ac:dyDescent="0.2">
      <c r="A1204" s="185" t="s">
        <v>219</v>
      </c>
      <c r="B1204" s="88" t="s">
        <v>1205</v>
      </c>
      <c r="C1204" s="88" t="s">
        <v>1628</v>
      </c>
      <c r="D1204" s="119" t="s">
        <v>1530</v>
      </c>
      <c r="E1204" s="119" t="s">
        <v>2205</v>
      </c>
      <c r="F1204" s="119" t="s">
        <v>1212</v>
      </c>
      <c r="G1204" s="88">
        <v>128</v>
      </c>
      <c r="H1204" s="88">
        <v>136</v>
      </c>
      <c r="I1204" s="88">
        <v>160</v>
      </c>
      <c r="J1204" s="88">
        <v>153</v>
      </c>
      <c r="K1204" s="88">
        <v>155</v>
      </c>
      <c r="L1204" s="88">
        <v>136</v>
      </c>
      <c r="M1204" s="88">
        <v>246</v>
      </c>
      <c r="N1204" s="88">
        <v>175</v>
      </c>
      <c r="O1204" s="88">
        <v>158</v>
      </c>
      <c r="P1204" s="88">
        <v>170</v>
      </c>
      <c r="Q1204" s="88">
        <v>173</v>
      </c>
      <c r="R1204" s="88">
        <v>205</v>
      </c>
      <c r="S1204" s="73">
        <f t="shared" si="21"/>
        <v>1995</v>
      </c>
    </row>
    <row r="1205" spans="1:19" x14ac:dyDescent="0.2">
      <c r="A1205" s="185" t="s">
        <v>301</v>
      </c>
      <c r="B1205" s="88" t="s">
        <v>1206</v>
      </c>
      <c r="C1205" s="88" t="s">
        <v>1513</v>
      </c>
      <c r="D1205" s="119" t="s">
        <v>1530</v>
      </c>
      <c r="E1205" s="119" t="s">
        <v>2205</v>
      </c>
      <c r="F1205" s="119" t="s">
        <v>1212</v>
      </c>
      <c r="G1205" s="88">
        <v>28</v>
      </c>
      <c r="H1205" s="88">
        <v>409</v>
      </c>
      <c r="I1205" s="88">
        <v>399</v>
      </c>
      <c r="J1205" s="88">
        <v>194</v>
      </c>
      <c r="K1205" s="88">
        <v>246.2</v>
      </c>
      <c r="L1205" s="88">
        <v>169</v>
      </c>
      <c r="M1205" s="88">
        <v>312</v>
      </c>
      <c r="N1205" s="88">
        <v>312</v>
      </c>
      <c r="O1205" s="88">
        <v>219</v>
      </c>
      <c r="P1205" s="88">
        <v>166</v>
      </c>
      <c r="Q1205" s="88">
        <v>165</v>
      </c>
      <c r="R1205" s="88">
        <v>163</v>
      </c>
      <c r="S1205" s="73">
        <f t="shared" si="21"/>
        <v>2782.2</v>
      </c>
    </row>
    <row r="1206" spans="1:19" x14ac:dyDescent="0.2">
      <c r="A1206" s="185" t="s">
        <v>301</v>
      </c>
      <c r="B1206" s="88" t="s">
        <v>1207</v>
      </c>
      <c r="C1206" s="88" t="s">
        <v>1513</v>
      </c>
      <c r="D1206" s="119" t="s">
        <v>1530</v>
      </c>
      <c r="E1206" s="119" t="s">
        <v>2205</v>
      </c>
      <c r="F1206" s="119" t="s">
        <v>1212</v>
      </c>
      <c r="G1206" s="88">
        <v>261</v>
      </c>
      <c r="H1206" s="88">
        <v>1555</v>
      </c>
      <c r="I1206" s="88">
        <v>1297.9000000000001</v>
      </c>
      <c r="J1206" s="88">
        <v>49</v>
      </c>
      <c r="K1206" s="88">
        <v>0</v>
      </c>
      <c r="L1206" s="88">
        <v>0</v>
      </c>
      <c r="M1206" s="88">
        <v>1528</v>
      </c>
      <c r="N1206" s="88">
        <v>1598</v>
      </c>
      <c r="O1206" s="88">
        <v>156</v>
      </c>
      <c r="P1206" s="88">
        <v>807</v>
      </c>
      <c r="Q1206" s="88">
        <v>819</v>
      </c>
      <c r="R1206" s="88">
        <v>833</v>
      </c>
      <c r="S1206" s="73">
        <f t="shared" si="21"/>
        <v>8903.9</v>
      </c>
    </row>
    <row r="1207" spans="1:19" x14ac:dyDescent="0.2">
      <c r="A1207" s="185" t="s">
        <v>301</v>
      </c>
      <c r="B1207" s="88" t="s">
        <v>1208</v>
      </c>
      <c r="C1207" s="88" t="s">
        <v>1513</v>
      </c>
      <c r="D1207" s="119" t="s">
        <v>1530</v>
      </c>
      <c r="E1207" s="119" t="s">
        <v>2205</v>
      </c>
      <c r="F1207" s="119" t="s">
        <v>1212</v>
      </c>
      <c r="G1207" s="88">
        <v>235</v>
      </c>
      <c r="H1207" s="88">
        <v>554</v>
      </c>
      <c r="I1207" s="88">
        <v>545.9</v>
      </c>
      <c r="J1207" s="88">
        <v>500</v>
      </c>
      <c r="K1207" s="88">
        <v>488.2</v>
      </c>
      <c r="L1207" s="88">
        <v>483</v>
      </c>
      <c r="M1207" s="88">
        <v>494</v>
      </c>
      <c r="N1207" s="88">
        <v>501</v>
      </c>
      <c r="O1207" s="88">
        <v>440</v>
      </c>
      <c r="P1207" s="88">
        <v>480</v>
      </c>
      <c r="Q1207" s="88">
        <v>476</v>
      </c>
      <c r="R1207" s="88">
        <v>471</v>
      </c>
      <c r="S1207" s="73">
        <f t="shared" si="21"/>
        <v>5668.1</v>
      </c>
    </row>
    <row r="1208" spans="1:19" x14ac:dyDescent="0.2">
      <c r="A1208" s="185" t="s">
        <v>301</v>
      </c>
      <c r="B1208" s="88" t="s">
        <v>1209</v>
      </c>
      <c r="C1208" s="88" t="s">
        <v>1513</v>
      </c>
      <c r="D1208" s="119" t="s">
        <v>1530</v>
      </c>
      <c r="E1208" s="119" t="s">
        <v>2205</v>
      </c>
      <c r="F1208" s="119" t="s">
        <v>1212</v>
      </c>
      <c r="G1208" s="88">
        <v>1128</v>
      </c>
      <c r="H1208" s="88">
        <v>1542</v>
      </c>
      <c r="I1208" s="88">
        <v>1478.3</v>
      </c>
      <c r="J1208" s="88">
        <v>1151</v>
      </c>
      <c r="K1208" s="88">
        <v>1351.6</v>
      </c>
      <c r="L1208" s="88">
        <v>0</v>
      </c>
      <c r="M1208" s="88">
        <v>0</v>
      </c>
      <c r="N1208" s="88">
        <v>0</v>
      </c>
      <c r="O1208" s="88">
        <v>1373</v>
      </c>
      <c r="P1208" s="88">
        <v>1616</v>
      </c>
      <c r="Q1208" s="88">
        <v>1609</v>
      </c>
      <c r="R1208" s="88">
        <v>1604</v>
      </c>
      <c r="S1208" s="73">
        <f t="shared" si="21"/>
        <v>12852.9</v>
      </c>
    </row>
    <row r="1209" spans="1:19" x14ac:dyDescent="0.2">
      <c r="A1209" s="185" t="s">
        <v>301</v>
      </c>
      <c r="B1209" s="88" t="s">
        <v>1210</v>
      </c>
      <c r="C1209" s="88" t="s">
        <v>1513</v>
      </c>
      <c r="D1209" s="119" t="s">
        <v>1530</v>
      </c>
      <c r="E1209" s="119" t="s">
        <v>2205</v>
      </c>
      <c r="F1209" s="119" t="s">
        <v>1212</v>
      </c>
      <c r="G1209" s="88">
        <v>473</v>
      </c>
      <c r="H1209" s="88">
        <v>1040</v>
      </c>
      <c r="I1209" s="88">
        <v>1208</v>
      </c>
      <c r="J1209" s="88">
        <v>755</v>
      </c>
      <c r="K1209" s="88">
        <v>816.9</v>
      </c>
      <c r="L1209" s="88">
        <v>716</v>
      </c>
      <c r="M1209" s="88">
        <v>928</v>
      </c>
      <c r="N1209" s="88">
        <v>913</v>
      </c>
      <c r="O1209" s="88">
        <v>1010</v>
      </c>
      <c r="P1209" s="88">
        <v>1235</v>
      </c>
      <c r="Q1209" s="88">
        <v>1232</v>
      </c>
      <c r="R1209" s="88">
        <v>1233</v>
      </c>
      <c r="S1209" s="73">
        <f t="shared" si="21"/>
        <v>11559.9</v>
      </c>
    </row>
    <row r="1210" spans="1:19" x14ac:dyDescent="0.2">
      <c r="A1210" s="185" t="s">
        <v>301</v>
      </c>
      <c r="B1210" s="88" t="s">
        <v>2190</v>
      </c>
      <c r="C1210" s="88" t="s">
        <v>1513</v>
      </c>
      <c r="D1210" s="119" t="s">
        <v>1530</v>
      </c>
      <c r="E1210" s="119" t="s">
        <v>2205</v>
      </c>
      <c r="F1210" s="119" t="s">
        <v>1212</v>
      </c>
      <c r="G1210" s="88">
        <v>0</v>
      </c>
      <c r="H1210" s="88">
        <v>699</v>
      </c>
      <c r="I1210" s="88">
        <v>877.3</v>
      </c>
      <c r="J1210" s="88">
        <v>567</v>
      </c>
      <c r="K1210" s="88">
        <v>633.70000000000005</v>
      </c>
      <c r="L1210" s="88">
        <v>465</v>
      </c>
      <c r="M1210" s="88">
        <v>900</v>
      </c>
      <c r="N1210" s="88">
        <v>908</v>
      </c>
      <c r="O1210" s="88">
        <v>991</v>
      </c>
      <c r="P1210" s="88">
        <v>1084</v>
      </c>
      <c r="Q1210" s="88">
        <v>1074</v>
      </c>
      <c r="R1210" s="88">
        <v>1031</v>
      </c>
      <c r="S1210" s="73">
        <f t="shared" si="21"/>
        <v>9230</v>
      </c>
    </row>
    <row r="1211" spans="1:19" x14ac:dyDescent="0.2">
      <c r="A1211" s="185" t="s">
        <v>313</v>
      </c>
      <c r="B1211" s="88" t="s">
        <v>1539</v>
      </c>
      <c r="C1211" s="88" t="s">
        <v>1513</v>
      </c>
      <c r="D1211" s="119" t="s">
        <v>1530</v>
      </c>
      <c r="E1211" s="119" t="s">
        <v>2205</v>
      </c>
      <c r="F1211" s="119" t="s">
        <v>1212</v>
      </c>
      <c r="G1211" s="88">
        <v>0</v>
      </c>
      <c r="H1211" s="88">
        <v>0</v>
      </c>
      <c r="I1211" s="88">
        <v>0</v>
      </c>
      <c r="J1211" s="88">
        <v>0</v>
      </c>
      <c r="K1211" s="88">
        <v>0</v>
      </c>
      <c r="L1211" s="88">
        <v>0</v>
      </c>
      <c r="M1211" s="88">
        <v>0</v>
      </c>
      <c r="N1211" s="88">
        <v>0</v>
      </c>
      <c r="O1211" s="88">
        <v>0</v>
      </c>
      <c r="P1211" s="88">
        <v>0</v>
      </c>
      <c r="Q1211" s="88"/>
      <c r="R1211" s="88">
        <v>0</v>
      </c>
      <c r="S1211" s="73">
        <f t="shared" si="21"/>
        <v>0</v>
      </c>
    </row>
    <row r="1212" spans="1:19" x14ac:dyDescent="0.2">
      <c r="A1212" s="185" t="s">
        <v>313</v>
      </c>
      <c r="B1212" s="88" t="s">
        <v>1624</v>
      </c>
      <c r="C1212" s="88" t="s">
        <v>1513</v>
      </c>
      <c r="D1212" s="119" t="s">
        <v>1530</v>
      </c>
      <c r="E1212" s="119" t="s">
        <v>2205</v>
      </c>
      <c r="F1212" s="119" t="s">
        <v>1212</v>
      </c>
      <c r="G1212" s="88">
        <v>0</v>
      </c>
      <c r="H1212" s="88">
        <v>0</v>
      </c>
      <c r="I1212" s="88">
        <v>0</v>
      </c>
      <c r="J1212" s="88">
        <v>0</v>
      </c>
      <c r="K1212" s="88">
        <v>0</v>
      </c>
      <c r="L1212" s="88">
        <v>0</v>
      </c>
      <c r="M1212" s="88">
        <v>0</v>
      </c>
      <c r="N1212" s="88">
        <v>0</v>
      </c>
      <c r="O1212" s="88">
        <v>0</v>
      </c>
      <c r="P1212" s="88">
        <v>0</v>
      </c>
      <c r="Q1212" s="88">
        <v>0</v>
      </c>
      <c r="R1212" s="88">
        <v>0</v>
      </c>
      <c r="S1212" s="73">
        <f t="shared" si="21"/>
        <v>0</v>
      </c>
    </row>
    <row r="1213" spans="1:19" x14ac:dyDescent="0.2">
      <c r="A1213" s="185" t="s">
        <v>411</v>
      </c>
      <c r="B1213" s="88" t="s">
        <v>1856</v>
      </c>
      <c r="C1213" s="88" t="s">
        <v>1513</v>
      </c>
      <c r="D1213" s="119" t="s">
        <v>1530</v>
      </c>
      <c r="E1213" s="119" t="s">
        <v>2205</v>
      </c>
      <c r="F1213" s="119" t="s">
        <v>1212</v>
      </c>
      <c r="G1213" s="88">
        <v>0</v>
      </c>
      <c r="H1213" s="88">
        <v>0</v>
      </c>
      <c r="I1213" s="88">
        <v>0</v>
      </c>
      <c r="J1213" s="88">
        <v>0</v>
      </c>
      <c r="K1213" s="88">
        <v>0</v>
      </c>
      <c r="L1213" s="88">
        <v>0</v>
      </c>
      <c r="M1213" s="88">
        <v>0</v>
      </c>
      <c r="N1213" s="88">
        <v>0</v>
      </c>
      <c r="O1213" s="88">
        <v>0</v>
      </c>
      <c r="P1213" s="88">
        <v>0</v>
      </c>
      <c r="Q1213" s="88">
        <v>0</v>
      </c>
      <c r="R1213" s="88">
        <v>0</v>
      </c>
      <c r="S1213" s="73">
        <f t="shared" si="21"/>
        <v>0</v>
      </c>
    </row>
    <row r="1214" spans="1:19" x14ac:dyDescent="0.2">
      <c r="A1214" s="185" t="s">
        <v>324</v>
      </c>
      <c r="B1214" s="88" t="s">
        <v>1352</v>
      </c>
      <c r="C1214" s="88" t="s">
        <v>1513</v>
      </c>
      <c r="D1214" s="119" t="s">
        <v>1530</v>
      </c>
      <c r="E1214" s="119" t="s">
        <v>2205</v>
      </c>
      <c r="F1214" s="119" t="s">
        <v>1212</v>
      </c>
      <c r="G1214" s="88">
        <v>0</v>
      </c>
      <c r="H1214" s="88">
        <v>0</v>
      </c>
      <c r="I1214" s="88">
        <v>0</v>
      </c>
      <c r="J1214" s="88">
        <v>0</v>
      </c>
      <c r="K1214" s="88">
        <v>0</v>
      </c>
      <c r="L1214" s="88">
        <v>0</v>
      </c>
      <c r="M1214" s="88">
        <v>0</v>
      </c>
      <c r="N1214" s="88">
        <v>0</v>
      </c>
      <c r="O1214" s="88">
        <v>0</v>
      </c>
      <c r="P1214" s="88">
        <v>0</v>
      </c>
      <c r="Q1214" s="88">
        <v>0</v>
      </c>
      <c r="R1214" s="88">
        <v>0</v>
      </c>
      <c r="S1214" s="73">
        <f t="shared" si="21"/>
        <v>0</v>
      </c>
    </row>
    <row r="1215" spans="1:19" x14ac:dyDescent="0.2">
      <c r="A1215" s="185" t="s">
        <v>324</v>
      </c>
      <c r="B1215" s="88" t="s">
        <v>1353</v>
      </c>
      <c r="C1215" s="88" t="s">
        <v>1513</v>
      </c>
      <c r="D1215" s="119" t="s">
        <v>1530</v>
      </c>
      <c r="E1215" s="119" t="s">
        <v>2205</v>
      </c>
      <c r="F1215" s="119" t="s">
        <v>1212</v>
      </c>
      <c r="G1215" s="88">
        <v>0</v>
      </c>
      <c r="H1215" s="88">
        <v>0</v>
      </c>
      <c r="I1215" s="88">
        <v>0</v>
      </c>
      <c r="J1215" s="88">
        <v>0</v>
      </c>
      <c r="K1215" s="88">
        <v>0</v>
      </c>
      <c r="L1215" s="88">
        <v>0</v>
      </c>
      <c r="M1215" s="88">
        <v>0</v>
      </c>
      <c r="N1215" s="88">
        <v>0</v>
      </c>
      <c r="O1215" s="88">
        <v>0</v>
      </c>
      <c r="P1215" s="88">
        <v>0</v>
      </c>
      <c r="Q1215" s="88">
        <v>0</v>
      </c>
      <c r="R1215" s="88">
        <v>0</v>
      </c>
      <c r="S1215" s="73">
        <f t="shared" si="21"/>
        <v>0</v>
      </c>
    </row>
    <row r="1216" spans="1:19" x14ac:dyDescent="0.2">
      <c r="A1216" s="185" t="s">
        <v>325</v>
      </c>
      <c r="B1216" s="88" t="s">
        <v>2194</v>
      </c>
      <c r="C1216" s="88" t="s">
        <v>1513</v>
      </c>
      <c r="D1216" s="119" t="s">
        <v>1530</v>
      </c>
      <c r="E1216" s="119" t="s">
        <v>2205</v>
      </c>
      <c r="F1216" s="119" t="s">
        <v>1212</v>
      </c>
      <c r="G1216" s="88">
        <v>0</v>
      </c>
      <c r="H1216" s="88">
        <v>0</v>
      </c>
      <c r="I1216" s="88">
        <v>0</v>
      </c>
      <c r="J1216" s="88">
        <v>0</v>
      </c>
      <c r="K1216" s="88">
        <v>0</v>
      </c>
      <c r="L1216" s="88">
        <v>0</v>
      </c>
      <c r="M1216" s="88">
        <v>0</v>
      </c>
      <c r="N1216" s="88">
        <v>0</v>
      </c>
      <c r="O1216" s="88">
        <v>0</v>
      </c>
      <c r="P1216" s="88">
        <v>0</v>
      </c>
      <c r="Q1216" s="88">
        <v>0</v>
      </c>
      <c r="R1216" s="88">
        <v>0</v>
      </c>
      <c r="S1216" s="73">
        <f t="shared" si="21"/>
        <v>0</v>
      </c>
    </row>
    <row r="1217" spans="1:19" x14ac:dyDescent="0.2">
      <c r="A1217" s="185" t="s">
        <v>326</v>
      </c>
      <c r="B1217" s="88" t="s">
        <v>1354</v>
      </c>
      <c r="C1217" s="88" t="s">
        <v>1513</v>
      </c>
      <c r="D1217" s="119" t="s">
        <v>1530</v>
      </c>
      <c r="E1217" s="119" t="s">
        <v>2205</v>
      </c>
      <c r="F1217" s="119" t="s">
        <v>1212</v>
      </c>
      <c r="G1217" s="88">
        <v>0</v>
      </c>
      <c r="H1217" s="88">
        <v>0</v>
      </c>
      <c r="I1217" s="88">
        <v>0</v>
      </c>
      <c r="J1217" s="88">
        <v>0</v>
      </c>
      <c r="K1217" s="88">
        <v>0</v>
      </c>
      <c r="L1217" s="88">
        <v>0</v>
      </c>
      <c r="M1217" s="88">
        <v>0</v>
      </c>
      <c r="N1217" s="88">
        <v>0</v>
      </c>
      <c r="O1217" s="88">
        <v>0</v>
      </c>
      <c r="P1217" s="88">
        <v>0</v>
      </c>
      <c r="Q1217" s="88">
        <v>0</v>
      </c>
      <c r="R1217" s="88">
        <v>0</v>
      </c>
      <c r="S1217" s="73">
        <f t="shared" si="21"/>
        <v>0</v>
      </c>
    </row>
    <row r="1218" spans="1:19" x14ac:dyDescent="0.2">
      <c r="A1218" s="185" t="s">
        <v>326</v>
      </c>
      <c r="B1218" s="88" t="s">
        <v>1355</v>
      </c>
      <c r="C1218" s="88" t="s">
        <v>1513</v>
      </c>
      <c r="D1218" s="119" t="s">
        <v>1530</v>
      </c>
      <c r="E1218" s="119" t="s">
        <v>2205</v>
      </c>
      <c r="F1218" s="119" t="s">
        <v>1212</v>
      </c>
      <c r="G1218" s="88">
        <v>0</v>
      </c>
      <c r="H1218" s="88">
        <v>0</v>
      </c>
      <c r="I1218" s="88">
        <v>0</v>
      </c>
      <c r="J1218" s="88">
        <v>0</v>
      </c>
      <c r="K1218" s="88">
        <v>0</v>
      </c>
      <c r="L1218" s="88">
        <v>0</v>
      </c>
      <c r="M1218" s="88">
        <v>0</v>
      </c>
      <c r="N1218" s="88">
        <v>0</v>
      </c>
      <c r="O1218" s="88">
        <v>0</v>
      </c>
      <c r="P1218" s="88">
        <v>0</v>
      </c>
      <c r="Q1218" s="88">
        <v>0</v>
      </c>
      <c r="R1218" s="88">
        <v>0</v>
      </c>
      <c r="S1218" s="73">
        <f t="shared" si="21"/>
        <v>0</v>
      </c>
    </row>
    <row r="1219" spans="1:19" x14ac:dyDescent="0.2">
      <c r="A1219" s="185" t="s">
        <v>326</v>
      </c>
      <c r="B1219" s="88" t="s">
        <v>1356</v>
      </c>
      <c r="C1219" s="88" t="s">
        <v>1513</v>
      </c>
      <c r="D1219" s="119" t="s">
        <v>1530</v>
      </c>
      <c r="E1219" s="119" t="s">
        <v>2205</v>
      </c>
      <c r="F1219" s="119" t="s">
        <v>1212</v>
      </c>
      <c r="G1219" s="88">
        <v>0</v>
      </c>
      <c r="H1219" s="88">
        <v>0</v>
      </c>
      <c r="I1219" s="88">
        <v>0</v>
      </c>
      <c r="J1219" s="88">
        <v>0</v>
      </c>
      <c r="K1219" s="88">
        <v>0</v>
      </c>
      <c r="L1219" s="88">
        <v>0</v>
      </c>
      <c r="M1219" s="88">
        <v>0</v>
      </c>
      <c r="N1219" s="88">
        <v>0</v>
      </c>
      <c r="O1219" s="88">
        <v>0</v>
      </c>
      <c r="P1219" s="88">
        <v>0</v>
      </c>
      <c r="Q1219" s="88">
        <v>0</v>
      </c>
      <c r="R1219" s="88">
        <v>0</v>
      </c>
      <c r="S1219" s="73">
        <f t="shared" si="21"/>
        <v>0</v>
      </c>
    </row>
    <row r="1220" spans="1:19" x14ac:dyDescent="0.2">
      <c r="A1220" s="185" t="s">
        <v>326</v>
      </c>
      <c r="B1220" s="88" t="s">
        <v>1540</v>
      </c>
      <c r="C1220" s="88" t="s">
        <v>1513</v>
      </c>
      <c r="D1220" s="119" t="s">
        <v>1530</v>
      </c>
      <c r="E1220" s="119" t="s">
        <v>2205</v>
      </c>
      <c r="F1220" s="119" t="s">
        <v>1212</v>
      </c>
      <c r="G1220" s="88">
        <v>0</v>
      </c>
      <c r="H1220" s="88">
        <v>0</v>
      </c>
      <c r="I1220" s="88">
        <v>0</v>
      </c>
      <c r="J1220" s="88">
        <v>0</v>
      </c>
      <c r="K1220" s="88">
        <v>0</v>
      </c>
      <c r="L1220" s="88">
        <v>0</v>
      </c>
      <c r="M1220" s="88">
        <v>0</v>
      </c>
      <c r="N1220" s="88">
        <v>0</v>
      </c>
      <c r="O1220" s="88">
        <v>0</v>
      </c>
      <c r="P1220" s="88">
        <v>0</v>
      </c>
      <c r="Q1220" s="88">
        <v>0</v>
      </c>
      <c r="R1220" s="88">
        <v>0</v>
      </c>
      <c r="S1220" s="73">
        <f t="shared" si="21"/>
        <v>0</v>
      </c>
    </row>
    <row r="1221" spans="1:19" x14ac:dyDescent="0.2">
      <c r="A1221" s="185" t="s">
        <v>327</v>
      </c>
      <c r="B1221" s="88" t="s">
        <v>1357</v>
      </c>
      <c r="C1221" s="88" t="s">
        <v>1513</v>
      </c>
      <c r="D1221" s="119" t="s">
        <v>1530</v>
      </c>
      <c r="E1221" s="119" t="s">
        <v>2205</v>
      </c>
      <c r="F1221" s="119" t="s">
        <v>1212</v>
      </c>
      <c r="G1221" s="88">
        <v>0</v>
      </c>
      <c r="H1221" s="88">
        <v>0</v>
      </c>
      <c r="I1221" s="88">
        <v>0</v>
      </c>
      <c r="J1221" s="88">
        <v>0</v>
      </c>
      <c r="K1221" s="88">
        <v>0</v>
      </c>
      <c r="L1221" s="88">
        <v>0</v>
      </c>
      <c r="M1221" s="88">
        <v>0</v>
      </c>
      <c r="N1221" s="88">
        <v>0</v>
      </c>
      <c r="O1221" s="88">
        <v>0</v>
      </c>
      <c r="P1221" s="88">
        <v>0</v>
      </c>
      <c r="Q1221" s="88">
        <v>0</v>
      </c>
      <c r="R1221" s="88">
        <v>0</v>
      </c>
      <c r="S1221" s="73">
        <f t="shared" si="21"/>
        <v>0</v>
      </c>
    </row>
    <row r="1222" spans="1:19" x14ac:dyDescent="0.2">
      <c r="A1222" s="185" t="s">
        <v>327</v>
      </c>
      <c r="B1222" s="88" t="s">
        <v>1358</v>
      </c>
      <c r="C1222" s="88" t="s">
        <v>1513</v>
      </c>
      <c r="D1222" s="119" t="s">
        <v>1530</v>
      </c>
      <c r="E1222" s="119" t="s">
        <v>2205</v>
      </c>
      <c r="F1222" s="119" t="s">
        <v>1212</v>
      </c>
      <c r="G1222" s="88">
        <v>0</v>
      </c>
      <c r="H1222" s="88">
        <v>0</v>
      </c>
      <c r="I1222" s="88">
        <v>0</v>
      </c>
      <c r="J1222" s="88">
        <v>0</v>
      </c>
      <c r="K1222" s="88">
        <v>0</v>
      </c>
      <c r="L1222" s="88">
        <v>0</v>
      </c>
      <c r="M1222" s="88">
        <v>0</v>
      </c>
      <c r="N1222" s="88">
        <v>0</v>
      </c>
      <c r="O1222" s="88">
        <v>0</v>
      </c>
      <c r="P1222" s="88">
        <v>0</v>
      </c>
      <c r="Q1222" s="88">
        <v>0</v>
      </c>
      <c r="R1222" s="88">
        <v>0</v>
      </c>
      <c r="S1222" s="73">
        <f t="shared" si="21"/>
        <v>0</v>
      </c>
    </row>
    <row r="1223" spans="1:19" x14ac:dyDescent="0.2">
      <c r="A1223" s="185" t="s">
        <v>328</v>
      </c>
      <c r="B1223" s="88" t="s">
        <v>1359</v>
      </c>
      <c r="C1223" s="88" t="s">
        <v>1513</v>
      </c>
      <c r="D1223" s="119" t="s">
        <v>1530</v>
      </c>
      <c r="E1223" s="119" t="s">
        <v>2205</v>
      </c>
      <c r="F1223" s="119" t="s">
        <v>1212</v>
      </c>
      <c r="G1223" s="88">
        <v>0</v>
      </c>
      <c r="H1223" s="88">
        <v>0</v>
      </c>
      <c r="I1223" s="88">
        <v>0</v>
      </c>
      <c r="J1223" s="88">
        <v>0</v>
      </c>
      <c r="K1223" s="88">
        <v>0</v>
      </c>
      <c r="L1223" s="88">
        <v>0</v>
      </c>
      <c r="M1223" s="88">
        <v>0</v>
      </c>
      <c r="N1223" s="88">
        <v>0</v>
      </c>
      <c r="O1223" s="88">
        <v>0</v>
      </c>
      <c r="P1223" s="88">
        <v>0</v>
      </c>
      <c r="Q1223" s="88">
        <v>0</v>
      </c>
      <c r="R1223" s="88"/>
      <c r="S1223" s="73">
        <f t="shared" si="21"/>
        <v>0</v>
      </c>
    </row>
    <row r="1224" spans="1:19" x14ac:dyDescent="0.2">
      <c r="A1224" s="185" t="s">
        <v>328</v>
      </c>
      <c r="B1224" s="88" t="s">
        <v>1360</v>
      </c>
      <c r="C1224" s="88" t="s">
        <v>1513</v>
      </c>
      <c r="D1224" s="119" t="s">
        <v>1530</v>
      </c>
      <c r="E1224" s="119" t="s">
        <v>2205</v>
      </c>
      <c r="F1224" s="119" t="s">
        <v>1212</v>
      </c>
      <c r="G1224" s="88">
        <v>0</v>
      </c>
      <c r="H1224" s="88">
        <v>0</v>
      </c>
      <c r="I1224" s="88">
        <v>0</v>
      </c>
      <c r="J1224" s="88">
        <v>0</v>
      </c>
      <c r="K1224" s="88">
        <v>0</v>
      </c>
      <c r="L1224" s="88">
        <v>0</v>
      </c>
      <c r="M1224" s="88">
        <v>0</v>
      </c>
      <c r="N1224" s="88">
        <v>0</v>
      </c>
      <c r="O1224" s="88">
        <v>0</v>
      </c>
      <c r="P1224" s="88">
        <v>0</v>
      </c>
      <c r="Q1224" s="88">
        <v>0</v>
      </c>
      <c r="R1224" s="88">
        <v>0</v>
      </c>
      <c r="S1224" s="73">
        <f t="shared" si="21"/>
        <v>0</v>
      </c>
    </row>
    <row r="1225" spans="1:19" x14ac:dyDescent="0.2">
      <c r="A1225" s="185" t="s">
        <v>328</v>
      </c>
      <c r="B1225" s="88" t="s">
        <v>1541</v>
      </c>
      <c r="C1225" s="88" t="s">
        <v>1513</v>
      </c>
      <c r="D1225" s="119" t="s">
        <v>1530</v>
      </c>
      <c r="E1225" s="119" t="s">
        <v>2205</v>
      </c>
      <c r="F1225" s="119" t="s">
        <v>1212</v>
      </c>
      <c r="G1225" s="88">
        <v>0</v>
      </c>
      <c r="H1225" s="88">
        <v>0</v>
      </c>
      <c r="I1225" s="88">
        <v>0</v>
      </c>
      <c r="J1225" s="88">
        <v>0</v>
      </c>
      <c r="K1225" s="88">
        <v>0</v>
      </c>
      <c r="L1225" s="88">
        <v>0</v>
      </c>
      <c r="M1225" s="88">
        <v>0</v>
      </c>
      <c r="N1225" s="88">
        <v>0</v>
      </c>
      <c r="O1225" s="88">
        <v>0</v>
      </c>
      <c r="P1225" s="88">
        <v>0</v>
      </c>
      <c r="Q1225" s="88">
        <v>0</v>
      </c>
      <c r="R1225" s="88">
        <v>0</v>
      </c>
      <c r="S1225" s="73">
        <f t="shared" si="21"/>
        <v>0</v>
      </c>
    </row>
    <row r="1226" spans="1:19" x14ac:dyDescent="0.2">
      <c r="A1226" s="185" t="s">
        <v>328</v>
      </c>
      <c r="B1226" s="88" t="s">
        <v>1542</v>
      </c>
      <c r="C1226" s="88" t="s">
        <v>1513</v>
      </c>
      <c r="D1226" s="119" t="s">
        <v>1530</v>
      </c>
      <c r="E1226" s="119" t="s">
        <v>2205</v>
      </c>
      <c r="F1226" s="119" t="s">
        <v>1212</v>
      </c>
      <c r="G1226" s="88">
        <v>0</v>
      </c>
      <c r="H1226" s="88">
        <v>0</v>
      </c>
      <c r="I1226" s="88">
        <v>0</v>
      </c>
      <c r="J1226" s="88">
        <v>0</v>
      </c>
      <c r="K1226" s="88">
        <v>0</v>
      </c>
      <c r="L1226" s="88">
        <v>0</v>
      </c>
      <c r="M1226" s="88">
        <v>0</v>
      </c>
      <c r="N1226" s="88">
        <v>0</v>
      </c>
      <c r="O1226" s="88">
        <v>0</v>
      </c>
      <c r="P1226" s="88">
        <v>0</v>
      </c>
      <c r="Q1226" s="88">
        <v>0</v>
      </c>
      <c r="R1226" s="88">
        <v>0</v>
      </c>
      <c r="S1226" s="73">
        <f t="shared" ref="S1226:S1257" si="22">SUM(G1226:R1226)</f>
        <v>0</v>
      </c>
    </row>
    <row r="1227" spans="1:19" x14ac:dyDescent="0.2">
      <c r="A1227" s="185" t="s">
        <v>382</v>
      </c>
      <c r="B1227" s="88" t="s">
        <v>1545</v>
      </c>
      <c r="C1227" s="88" t="s">
        <v>1513</v>
      </c>
      <c r="D1227" s="119" t="s">
        <v>1530</v>
      </c>
      <c r="E1227" s="119" t="s">
        <v>2205</v>
      </c>
      <c r="F1227" s="119" t="s">
        <v>1212</v>
      </c>
      <c r="G1227" s="88">
        <v>1215</v>
      </c>
      <c r="H1227" s="88">
        <v>1053</v>
      </c>
      <c r="I1227" s="88">
        <v>1181</v>
      </c>
      <c r="J1227" s="88">
        <v>1188</v>
      </c>
      <c r="K1227" s="88">
        <v>1242</v>
      </c>
      <c r="L1227" s="88">
        <v>839</v>
      </c>
      <c r="M1227" s="88">
        <v>846</v>
      </c>
      <c r="N1227" s="88">
        <v>1167</v>
      </c>
      <c r="O1227" s="88">
        <v>1095</v>
      </c>
      <c r="P1227" s="88">
        <v>1136</v>
      </c>
      <c r="Q1227" s="88">
        <v>1149</v>
      </c>
      <c r="R1227" s="88">
        <v>1147</v>
      </c>
      <c r="S1227" s="73">
        <f t="shared" si="22"/>
        <v>13258</v>
      </c>
    </row>
    <row r="1228" spans="1:19" x14ac:dyDescent="0.2">
      <c r="A1228" s="185" t="s">
        <v>382</v>
      </c>
      <c r="B1228" s="88" t="s">
        <v>1546</v>
      </c>
      <c r="C1228" s="88" t="s">
        <v>1513</v>
      </c>
      <c r="D1228" s="119" t="s">
        <v>1530</v>
      </c>
      <c r="E1228" s="119" t="s">
        <v>2205</v>
      </c>
      <c r="F1228" s="119" t="s">
        <v>1212</v>
      </c>
      <c r="G1228" s="88">
        <v>1478</v>
      </c>
      <c r="H1228" s="88">
        <v>1304</v>
      </c>
      <c r="I1228" s="88">
        <v>1385</v>
      </c>
      <c r="J1228" s="88">
        <v>1359</v>
      </c>
      <c r="K1228" s="88">
        <v>1647</v>
      </c>
      <c r="L1228" s="88">
        <v>1212</v>
      </c>
      <c r="M1228" s="88">
        <v>1211</v>
      </c>
      <c r="N1228" s="88">
        <v>1714</v>
      </c>
      <c r="O1228" s="88">
        <v>1632</v>
      </c>
      <c r="P1228" s="88">
        <v>1677</v>
      </c>
      <c r="Q1228" s="88">
        <v>1694</v>
      </c>
      <c r="R1228" s="88">
        <v>1692</v>
      </c>
      <c r="S1228" s="73">
        <f t="shared" si="22"/>
        <v>18005</v>
      </c>
    </row>
    <row r="1229" spans="1:19" x14ac:dyDescent="0.2">
      <c r="A1229" s="185" t="s">
        <v>382</v>
      </c>
      <c r="B1229" s="88" t="s">
        <v>1547</v>
      </c>
      <c r="C1229" s="88" t="s">
        <v>1513</v>
      </c>
      <c r="D1229" s="119" t="s">
        <v>1530</v>
      </c>
      <c r="E1229" s="119" t="s">
        <v>2205</v>
      </c>
      <c r="F1229" s="119" t="s">
        <v>1212</v>
      </c>
      <c r="G1229" s="88">
        <v>1125</v>
      </c>
      <c r="H1229" s="88">
        <v>1089</v>
      </c>
      <c r="I1229" s="88">
        <v>1144</v>
      </c>
      <c r="J1229" s="88">
        <v>1016</v>
      </c>
      <c r="K1229" s="88">
        <v>245</v>
      </c>
      <c r="L1229" s="88">
        <v>0</v>
      </c>
      <c r="M1229" s="88">
        <v>0</v>
      </c>
      <c r="N1229" s="88">
        <v>575</v>
      </c>
      <c r="O1229" s="88">
        <v>782</v>
      </c>
      <c r="P1229" s="88">
        <v>821</v>
      </c>
      <c r="Q1229" s="88">
        <v>829</v>
      </c>
      <c r="R1229" s="88">
        <v>826</v>
      </c>
      <c r="S1229" s="73">
        <f t="shared" si="22"/>
        <v>8452</v>
      </c>
    </row>
    <row r="1230" spans="1:19" x14ac:dyDescent="0.2">
      <c r="A1230" s="185" t="s">
        <v>382</v>
      </c>
      <c r="B1230" s="88" t="s">
        <v>1858</v>
      </c>
      <c r="C1230" s="88" t="s">
        <v>1513</v>
      </c>
      <c r="D1230" s="119" t="s">
        <v>1530</v>
      </c>
      <c r="E1230" s="119" t="s">
        <v>2205</v>
      </c>
      <c r="F1230" s="119" t="s">
        <v>1212</v>
      </c>
      <c r="G1230" s="88">
        <v>0</v>
      </c>
      <c r="H1230" s="88">
        <v>0</v>
      </c>
      <c r="I1230" s="88">
        <v>0</v>
      </c>
      <c r="J1230" s="88">
        <v>0</v>
      </c>
      <c r="K1230" s="88">
        <v>0</v>
      </c>
      <c r="L1230" s="88">
        <v>0</v>
      </c>
      <c r="M1230" s="88"/>
      <c r="N1230" s="88"/>
      <c r="O1230" s="88"/>
      <c r="P1230" s="88"/>
      <c r="Q1230" s="88"/>
      <c r="R1230" s="88"/>
      <c r="S1230" s="73">
        <f t="shared" si="22"/>
        <v>0</v>
      </c>
    </row>
    <row r="1231" spans="1:19" x14ac:dyDescent="0.2">
      <c r="A1231" s="185" t="s">
        <v>382</v>
      </c>
      <c r="B1231" s="88" t="s">
        <v>1859</v>
      </c>
      <c r="C1231" s="88" t="s">
        <v>1513</v>
      </c>
      <c r="D1231" s="119" t="s">
        <v>1530</v>
      </c>
      <c r="E1231" s="119" t="s">
        <v>2205</v>
      </c>
      <c r="F1231" s="119" t="s">
        <v>1212</v>
      </c>
      <c r="G1231" s="88">
        <v>0</v>
      </c>
      <c r="H1231" s="88">
        <v>0</v>
      </c>
      <c r="I1231" s="88">
        <v>0</v>
      </c>
      <c r="J1231" s="88">
        <v>0</v>
      </c>
      <c r="K1231" s="88">
        <v>0</v>
      </c>
      <c r="L1231" s="88">
        <v>0</v>
      </c>
      <c r="M1231" s="88"/>
      <c r="N1231" s="88"/>
      <c r="O1231" s="88"/>
      <c r="P1231" s="88"/>
      <c r="Q1231" s="88"/>
      <c r="R1231" s="88"/>
      <c r="S1231" s="73">
        <f t="shared" si="22"/>
        <v>0</v>
      </c>
    </row>
    <row r="1232" spans="1:19" x14ac:dyDescent="0.2">
      <c r="A1232" s="185" t="s">
        <v>382</v>
      </c>
      <c r="B1232" s="88" t="s">
        <v>1860</v>
      </c>
      <c r="C1232" s="88" t="s">
        <v>1513</v>
      </c>
      <c r="D1232" s="119" t="s">
        <v>1530</v>
      </c>
      <c r="E1232" s="119" t="s">
        <v>2205</v>
      </c>
      <c r="F1232" s="119" t="s">
        <v>1212</v>
      </c>
      <c r="G1232" s="88">
        <v>0</v>
      </c>
      <c r="H1232" s="88">
        <v>0</v>
      </c>
      <c r="I1232" s="88">
        <v>0</v>
      </c>
      <c r="J1232" s="88">
        <v>0</v>
      </c>
      <c r="K1232" s="88">
        <v>0</v>
      </c>
      <c r="L1232" s="88">
        <v>0</v>
      </c>
      <c r="M1232" s="88"/>
      <c r="N1232" s="88"/>
      <c r="O1232" s="88"/>
      <c r="P1232" s="88"/>
      <c r="Q1232" s="88"/>
      <c r="R1232" s="88"/>
      <c r="S1232" s="73">
        <f t="shared" si="22"/>
        <v>0</v>
      </c>
    </row>
    <row r="1233" spans="1:19" x14ac:dyDescent="0.2">
      <c r="A1233" s="185" t="s">
        <v>383</v>
      </c>
      <c r="B1233" s="88" t="s">
        <v>1025</v>
      </c>
      <c r="C1233" s="88" t="s">
        <v>1873</v>
      </c>
      <c r="D1233" s="119" t="s">
        <v>509</v>
      </c>
      <c r="E1233" s="119" t="s">
        <v>2205</v>
      </c>
      <c r="F1233" s="119" t="s">
        <v>1212</v>
      </c>
      <c r="G1233" s="88">
        <v>0</v>
      </c>
      <c r="H1233" s="88">
        <v>0</v>
      </c>
      <c r="I1233" s="88">
        <v>0</v>
      </c>
      <c r="J1233" s="88">
        <v>0</v>
      </c>
      <c r="K1233" s="88">
        <v>0</v>
      </c>
      <c r="L1233" s="88">
        <v>0</v>
      </c>
      <c r="M1233" s="88">
        <v>0</v>
      </c>
      <c r="N1233" s="88"/>
      <c r="O1233" s="88"/>
      <c r="P1233" s="88"/>
      <c r="Q1233" s="88"/>
      <c r="R1233" s="88"/>
      <c r="S1233" s="73">
        <f t="shared" si="22"/>
        <v>0</v>
      </c>
    </row>
    <row r="1234" spans="1:19" x14ac:dyDescent="0.2">
      <c r="A1234" s="185" t="s">
        <v>1592</v>
      </c>
      <c r="B1234" s="88" t="s">
        <v>1626</v>
      </c>
      <c r="C1234" s="88" t="s">
        <v>1873</v>
      </c>
      <c r="D1234" s="119" t="s">
        <v>509</v>
      </c>
      <c r="E1234" s="119" t="s">
        <v>2205</v>
      </c>
      <c r="F1234" s="119" t="s">
        <v>1212</v>
      </c>
      <c r="G1234" s="88">
        <v>0</v>
      </c>
      <c r="H1234" s="88">
        <v>0</v>
      </c>
      <c r="I1234" s="88">
        <v>0</v>
      </c>
      <c r="J1234" s="88">
        <v>0</v>
      </c>
      <c r="K1234" s="88">
        <v>0</v>
      </c>
      <c r="L1234" s="88">
        <v>0</v>
      </c>
      <c r="M1234" s="88">
        <v>0</v>
      </c>
      <c r="N1234" s="88"/>
      <c r="O1234" s="88"/>
      <c r="P1234" s="88"/>
      <c r="Q1234" s="88"/>
      <c r="R1234" s="88"/>
      <c r="S1234" s="73">
        <f t="shared" si="22"/>
        <v>0</v>
      </c>
    </row>
    <row r="1235" spans="1:19" x14ac:dyDescent="0.2">
      <c r="A1235" s="185" t="s">
        <v>1698</v>
      </c>
      <c r="B1235" s="88" t="s">
        <v>2198</v>
      </c>
      <c r="C1235" s="88" t="s">
        <v>522</v>
      </c>
      <c r="D1235" s="119" t="s">
        <v>509</v>
      </c>
      <c r="E1235" s="119" t="s">
        <v>2205</v>
      </c>
      <c r="F1235" s="119" t="s">
        <v>1212</v>
      </c>
      <c r="G1235" s="88"/>
      <c r="H1235" s="88"/>
      <c r="I1235" s="88"/>
      <c r="J1235" s="88"/>
      <c r="K1235" s="88"/>
      <c r="L1235" s="88"/>
      <c r="M1235" s="88"/>
      <c r="N1235" s="88"/>
      <c r="O1235" s="88">
        <v>546</v>
      </c>
      <c r="P1235" s="88">
        <v>0</v>
      </c>
      <c r="Q1235" s="88">
        <v>0</v>
      </c>
      <c r="R1235" s="88">
        <v>0</v>
      </c>
      <c r="S1235" s="73">
        <f t="shared" si="22"/>
        <v>546</v>
      </c>
    </row>
    <row r="1236" spans="1:19" x14ac:dyDescent="0.2">
      <c r="A1236" s="185" t="s">
        <v>34</v>
      </c>
      <c r="B1236" s="88" t="s">
        <v>1406</v>
      </c>
      <c r="C1236" s="88" t="s">
        <v>1513</v>
      </c>
      <c r="D1236" s="119" t="s">
        <v>1530</v>
      </c>
      <c r="E1236" s="119" t="s">
        <v>2205</v>
      </c>
      <c r="F1236" s="119" t="s">
        <v>1212</v>
      </c>
      <c r="G1236" s="88">
        <v>0</v>
      </c>
      <c r="H1236" s="88">
        <v>0</v>
      </c>
      <c r="I1236" s="88">
        <v>0</v>
      </c>
      <c r="J1236" s="88">
        <v>0</v>
      </c>
      <c r="K1236" s="88">
        <v>0</v>
      </c>
      <c r="L1236" s="88">
        <v>0</v>
      </c>
      <c r="M1236" s="88">
        <v>0</v>
      </c>
      <c r="N1236" s="88">
        <v>0</v>
      </c>
      <c r="O1236" s="88">
        <v>0</v>
      </c>
      <c r="P1236" s="88">
        <v>0</v>
      </c>
      <c r="Q1236" s="88">
        <v>0</v>
      </c>
      <c r="R1236" s="88">
        <v>0</v>
      </c>
      <c r="S1236" s="73">
        <f t="shared" si="22"/>
        <v>0</v>
      </c>
    </row>
    <row r="1237" spans="1:19" x14ac:dyDescent="0.2">
      <c r="A1237" s="185" t="s">
        <v>35</v>
      </c>
      <c r="B1237" s="88" t="s">
        <v>1407</v>
      </c>
      <c r="C1237" s="88" t="s">
        <v>1513</v>
      </c>
      <c r="D1237" s="119" t="s">
        <v>1530</v>
      </c>
      <c r="E1237" s="119" t="s">
        <v>2205</v>
      </c>
      <c r="F1237" s="119" t="s">
        <v>1212</v>
      </c>
      <c r="G1237" s="88">
        <v>0</v>
      </c>
      <c r="H1237" s="88">
        <v>0</v>
      </c>
      <c r="I1237" s="88">
        <v>0</v>
      </c>
      <c r="J1237" s="88">
        <v>0</v>
      </c>
      <c r="K1237" s="88">
        <v>0</v>
      </c>
      <c r="L1237" s="88">
        <v>0</v>
      </c>
      <c r="M1237" s="88">
        <v>0</v>
      </c>
      <c r="N1237" s="88">
        <v>0</v>
      </c>
      <c r="O1237" s="88">
        <v>0</v>
      </c>
      <c r="P1237" s="88">
        <v>0</v>
      </c>
      <c r="Q1237" s="88">
        <v>0</v>
      </c>
      <c r="R1237" s="88">
        <v>0</v>
      </c>
      <c r="S1237" s="73">
        <f t="shared" si="22"/>
        <v>0</v>
      </c>
    </row>
    <row r="1238" spans="1:19" x14ac:dyDescent="0.2">
      <c r="A1238" s="185" t="s">
        <v>35</v>
      </c>
      <c r="B1238" s="88" t="s">
        <v>1408</v>
      </c>
      <c r="C1238" s="88" t="s">
        <v>1513</v>
      </c>
      <c r="D1238" s="119" t="s">
        <v>1530</v>
      </c>
      <c r="E1238" s="119" t="s">
        <v>2205</v>
      </c>
      <c r="F1238" s="119" t="s">
        <v>1212</v>
      </c>
      <c r="G1238" s="88">
        <v>0</v>
      </c>
      <c r="H1238" s="88">
        <v>0</v>
      </c>
      <c r="I1238" s="88">
        <v>0</v>
      </c>
      <c r="J1238" s="88">
        <v>0</v>
      </c>
      <c r="K1238" s="88">
        <v>0</v>
      </c>
      <c r="L1238" s="88">
        <v>0</v>
      </c>
      <c r="M1238" s="88">
        <v>0</v>
      </c>
      <c r="N1238" s="88">
        <v>0</v>
      </c>
      <c r="O1238" s="88">
        <v>0</v>
      </c>
      <c r="P1238" s="88">
        <v>0</v>
      </c>
      <c r="Q1238" s="88">
        <v>0</v>
      </c>
      <c r="R1238" s="88">
        <v>0</v>
      </c>
      <c r="S1238" s="73">
        <f t="shared" si="22"/>
        <v>0</v>
      </c>
    </row>
    <row r="1239" spans="1:19" x14ac:dyDescent="0.2">
      <c r="A1239" s="185" t="s">
        <v>35</v>
      </c>
      <c r="B1239" s="88" t="s">
        <v>1409</v>
      </c>
      <c r="C1239" s="88" t="s">
        <v>1513</v>
      </c>
      <c r="D1239" s="119" t="s">
        <v>1530</v>
      </c>
      <c r="E1239" s="119" t="s">
        <v>2205</v>
      </c>
      <c r="F1239" s="119" t="s">
        <v>1212</v>
      </c>
      <c r="G1239" s="88">
        <v>0</v>
      </c>
      <c r="H1239" s="88">
        <v>0</v>
      </c>
      <c r="I1239" s="88">
        <v>0</v>
      </c>
      <c r="J1239" s="88">
        <v>0</v>
      </c>
      <c r="K1239" s="88">
        <v>0</v>
      </c>
      <c r="L1239" s="88">
        <v>0</v>
      </c>
      <c r="M1239" s="88">
        <v>0</v>
      </c>
      <c r="N1239" s="88">
        <v>0</v>
      </c>
      <c r="O1239" s="88">
        <v>0</v>
      </c>
      <c r="P1239" s="88">
        <v>0</v>
      </c>
      <c r="Q1239" s="88">
        <v>0</v>
      </c>
      <c r="R1239" s="88">
        <v>0</v>
      </c>
      <c r="S1239" s="73">
        <f t="shared" si="22"/>
        <v>0</v>
      </c>
    </row>
    <row r="1240" spans="1:19" x14ac:dyDescent="0.2">
      <c r="A1240" s="185" t="s">
        <v>35</v>
      </c>
      <c r="B1240" s="88" t="s">
        <v>1549</v>
      </c>
      <c r="C1240" s="88" t="s">
        <v>1513</v>
      </c>
      <c r="D1240" s="119" t="s">
        <v>1530</v>
      </c>
      <c r="E1240" s="119" t="s">
        <v>2205</v>
      </c>
      <c r="F1240" s="119" t="s">
        <v>1212</v>
      </c>
      <c r="G1240" s="88">
        <v>0</v>
      </c>
      <c r="H1240" s="88">
        <v>0</v>
      </c>
      <c r="I1240" s="88">
        <v>0</v>
      </c>
      <c r="J1240" s="88">
        <v>0</v>
      </c>
      <c r="K1240" s="88">
        <v>0</v>
      </c>
      <c r="L1240" s="88">
        <v>0</v>
      </c>
      <c r="M1240" s="88">
        <v>0</v>
      </c>
      <c r="N1240" s="88">
        <v>0</v>
      </c>
      <c r="O1240" s="88">
        <v>0</v>
      </c>
      <c r="P1240" s="88">
        <v>0</v>
      </c>
      <c r="Q1240" s="88">
        <v>0</v>
      </c>
      <c r="R1240" s="88">
        <v>0</v>
      </c>
      <c r="S1240" s="73">
        <f t="shared" si="22"/>
        <v>0</v>
      </c>
    </row>
    <row r="1241" spans="1:19" x14ac:dyDescent="0.2">
      <c r="A1241" s="185" t="s">
        <v>35</v>
      </c>
      <c r="B1241" s="88" t="s">
        <v>1410</v>
      </c>
      <c r="C1241" s="88" t="s">
        <v>1513</v>
      </c>
      <c r="D1241" s="119" t="s">
        <v>1530</v>
      </c>
      <c r="E1241" s="119" t="s">
        <v>2205</v>
      </c>
      <c r="F1241" s="119" t="s">
        <v>1212</v>
      </c>
      <c r="G1241" s="88">
        <v>0</v>
      </c>
      <c r="H1241" s="88">
        <v>0</v>
      </c>
      <c r="I1241" s="88">
        <v>0</v>
      </c>
      <c r="J1241" s="88">
        <v>0</v>
      </c>
      <c r="K1241" s="88">
        <v>0</v>
      </c>
      <c r="L1241" s="88">
        <v>0</v>
      </c>
      <c r="M1241" s="88">
        <v>0</v>
      </c>
      <c r="N1241" s="88">
        <v>0</v>
      </c>
      <c r="O1241" s="88">
        <v>0</v>
      </c>
      <c r="P1241" s="88">
        <v>0</v>
      </c>
      <c r="Q1241" s="88">
        <v>0</v>
      </c>
      <c r="R1241" s="88">
        <v>0</v>
      </c>
      <c r="S1241" s="73">
        <f t="shared" si="22"/>
        <v>0</v>
      </c>
    </row>
    <row r="1242" spans="1:19" x14ac:dyDescent="0.2">
      <c r="A1242" s="185" t="s">
        <v>35</v>
      </c>
      <c r="B1242" s="88" t="s">
        <v>1411</v>
      </c>
      <c r="C1242" s="88" t="s">
        <v>1513</v>
      </c>
      <c r="D1242" s="119" t="s">
        <v>1530</v>
      </c>
      <c r="E1242" s="119" t="s">
        <v>2205</v>
      </c>
      <c r="F1242" s="119" t="s">
        <v>1212</v>
      </c>
      <c r="G1242" s="88">
        <v>0</v>
      </c>
      <c r="H1242" s="88">
        <v>0</v>
      </c>
      <c r="I1242" s="88">
        <v>0</v>
      </c>
      <c r="J1242" s="88">
        <v>0</v>
      </c>
      <c r="K1242" s="88">
        <v>0</v>
      </c>
      <c r="L1242" s="88">
        <v>0</v>
      </c>
      <c r="M1242" s="88">
        <v>0</v>
      </c>
      <c r="N1242" s="88">
        <v>0</v>
      </c>
      <c r="O1242" s="88">
        <v>0</v>
      </c>
      <c r="P1242" s="88">
        <v>0</v>
      </c>
      <c r="Q1242" s="88">
        <v>0</v>
      </c>
      <c r="R1242" s="88">
        <v>0</v>
      </c>
      <c r="S1242" s="73">
        <f t="shared" si="22"/>
        <v>0</v>
      </c>
    </row>
    <row r="1243" spans="1:19" x14ac:dyDescent="0.2">
      <c r="A1243" s="185" t="s">
        <v>35</v>
      </c>
      <c r="B1243" s="88" t="s">
        <v>1550</v>
      </c>
      <c r="C1243" s="88" t="s">
        <v>1513</v>
      </c>
      <c r="D1243" s="119" t="s">
        <v>1530</v>
      </c>
      <c r="E1243" s="119" t="s">
        <v>2205</v>
      </c>
      <c r="F1243" s="119" t="s">
        <v>1212</v>
      </c>
      <c r="G1243" s="88">
        <v>0</v>
      </c>
      <c r="H1243" s="88">
        <v>0</v>
      </c>
      <c r="I1243" s="88">
        <v>0</v>
      </c>
      <c r="J1243" s="88">
        <v>0</v>
      </c>
      <c r="K1243" s="88">
        <v>0</v>
      </c>
      <c r="L1243" s="88">
        <v>0</v>
      </c>
      <c r="M1243" s="88">
        <v>0</v>
      </c>
      <c r="N1243" s="88">
        <v>0</v>
      </c>
      <c r="O1243" s="88">
        <v>0</v>
      </c>
      <c r="P1243" s="88">
        <v>0</v>
      </c>
      <c r="Q1243" s="88">
        <v>0</v>
      </c>
      <c r="R1243" s="88">
        <v>0</v>
      </c>
      <c r="S1243" s="73">
        <f t="shared" si="22"/>
        <v>0</v>
      </c>
    </row>
    <row r="1244" spans="1:19" x14ac:dyDescent="0.2">
      <c r="A1244" s="185" t="s">
        <v>35</v>
      </c>
      <c r="B1244" s="88" t="s">
        <v>1412</v>
      </c>
      <c r="C1244" s="88" t="s">
        <v>1513</v>
      </c>
      <c r="D1244" s="119" t="s">
        <v>1530</v>
      </c>
      <c r="E1244" s="119" t="s">
        <v>2205</v>
      </c>
      <c r="F1244" s="119" t="s">
        <v>1212</v>
      </c>
      <c r="G1244" s="88">
        <v>0</v>
      </c>
      <c r="H1244" s="88">
        <v>0</v>
      </c>
      <c r="I1244" s="88">
        <v>0</v>
      </c>
      <c r="J1244" s="88">
        <v>0</v>
      </c>
      <c r="K1244" s="88">
        <v>0</v>
      </c>
      <c r="L1244" s="88">
        <v>0</v>
      </c>
      <c r="M1244" s="88">
        <v>0</v>
      </c>
      <c r="N1244" s="88">
        <v>0</v>
      </c>
      <c r="O1244" s="88">
        <v>0</v>
      </c>
      <c r="P1244" s="88">
        <v>0</v>
      </c>
      <c r="Q1244" s="88">
        <v>0</v>
      </c>
      <c r="R1244" s="88">
        <v>0</v>
      </c>
      <c r="S1244" s="73">
        <f t="shared" si="22"/>
        <v>0</v>
      </c>
    </row>
    <row r="1245" spans="1:19" x14ac:dyDescent="0.2">
      <c r="A1245" s="185" t="s">
        <v>35</v>
      </c>
      <c r="B1245" s="88" t="s">
        <v>1413</v>
      </c>
      <c r="C1245" s="88" t="s">
        <v>1513</v>
      </c>
      <c r="D1245" s="119" t="s">
        <v>1530</v>
      </c>
      <c r="E1245" s="119" t="s">
        <v>2205</v>
      </c>
      <c r="F1245" s="119" t="s">
        <v>1212</v>
      </c>
      <c r="G1245" s="88">
        <v>0</v>
      </c>
      <c r="H1245" s="88">
        <v>0</v>
      </c>
      <c r="I1245" s="88">
        <v>0</v>
      </c>
      <c r="J1245" s="88">
        <v>0</v>
      </c>
      <c r="K1245" s="88">
        <v>0</v>
      </c>
      <c r="L1245" s="88">
        <v>0</v>
      </c>
      <c r="M1245" s="88">
        <v>0</v>
      </c>
      <c r="N1245" s="88">
        <v>0</v>
      </c>
      <c r="O1245" s="88">
        <v>0</v>
      </c>
      <c r="P1245" s="88">
        <v>0</v>
      </c>
      <c r="Q1245" s="88">
        <v>0</v>
      </c>
      <c r="R1245" s="88">
        <v>0</v>
      </c>
      <c r="S1245" s="73">
        <f t="shared" si="22"/>
        <v>0</v>
      </c>
    </row>
    <row r="1246" spans="1:19" x14ac:dyDescent="0.2">
      <c r="A1246" s="185" t="s">
        <v>36</v>
      </c>
      <c r="B1246" s="88" t="s">
        <v>1551</v>
      </c>
      <c r="C1246" s="88" t="s">
        <v>1513</v>
      </c>
      <c r="D1246" s="119" t="s">
        <v>1530</v>
      </c>
      <c r="E1246" s="119" t="s">
        <v>2205</v>
      </c>
      <c r="F1246" s="119" t="s">
        <v>1212</v>
      </c>
      <c r="G1246" s="88">
        <v>0</v>
      </c>
      <c r="H1246" s="88">
        <v>0</v>
      </c>
      <c r="I1246" s="88">
        <v>0</v>
      </c>
      <c r="J1246" s="88">
        <v>0</v>
      </c>
      <c r="K1246" s="88">
        <v>0</v>
      </c>
      <c r="L1246" s="88">
        <v>0</v>
      </c>
      <c r="M1246" s="88">
        <v>0</v>
      </c>
      <c r="N1246" s="88">
        <v>0</v>
      </c>
      <c r="O1246" s="88">
        <v>0</v>
      </c>
      <c r="P1246" s="88">
        <v>0</v>
      </c>
      <c r="Q1246" s="88">
        <v>0</v>
      </c>
      <c r="R1246" s="88">
        <v>0</v>
      </c>
      <c r="S1246" s="73">
        <f t="shared" si="22"/>
        <v>0</v>
      </c>
    </row>
    <row r="1247" spans="1:19" x14ac:dyDescent="0.2">
      <c r="A1247" s="185" t="s">
        <v>36</v>
      </c>
      <c r="B1247" s="88" t="s">
        <v>1552</v>
      </c>
      <c r="C1247" s="88" t="s">
        <v>1513</v>
      </c>
      <c r="D1247" s="119" t="s">
        <v>1530</v>
      </c>
      <c r="E1247" s="119" t="s">
        <v>2205</v>
      </c>
      <c r="F1247" s="119" t="s">
        <v>1212</v>
      </c>
      <c r="G1247" s="88">
        <v>0</v>
      </c>
      <c r="H1247" s="88">
        <v>0</v>
      </c>
      <c r="I1247" s="88">
        <v>0</v>
      </c>
      <c r="J1247" s="88">
        <v>0</v>
      </c>
      <c r="K1247" s="88">
        <v>0</v>
      </c>
      <c r="L1247" s="88">
        <v>0</v>
      </c>
      <c r="M1247" s="88">
        <v>0</v>
      </c>
      <c r="N1247" s="88">
        <v>0</v>
      </c>
      <c r="O1247" s="88">
        <v>0</v>
      </c>
      <c r="P1247" s="88">
        <v>0</v>
      </c>
      <c r="Q1247" s="88">
        <v>0</v>
      </c>
      <c r="R1247" s="88">
        <v>0</v>
      </c>
      <c r="S1247" s="73">
        <f t="shared" si="22"/>
        <v>0</v>
      </c>
    </row>
    <row r="1248" spans="1:19" x14ac:dyDescent="0.2">
      <c r="A1248" s="185" t="s">
        <v>2159</v>
      </c>
      <c r="B1248" s="88" t="s">
        <v>1863</v>
      </c>
      <c r="C1248" s="88" t="s">
        <v>1531</v>
      </c>
      <c r="D1248" s="119" t="s">
        <v>1530</v>
      </c>
      <c r="E1248" s="119" t="s">
        <v>2205</v>
      </c>
      <c r="F1248" s="119" t="s">
        <v>1212</v>
      </c>
      <c r="G1248" s="88">
        <v>56000</v>
      </c>
      <c r="H1248" s="88">
        <v>59743</v>
      </c>
      <c r="I1248" s="88">
        <v>70594</v>
      </c>
      <c r="J1248" s="88">
        <v>66540</v>
      </c>
      <c r="K1248" s="88">
        <v>64585</v>
      </c>
      <c r="L1248" s="88">
        <v>76988</v>
      </c>
      <c r="M1248" s="88">
        <v>83549</v>
      </c>
      <c r="N1248" s="88">
        <v>74724</v>
      </c>
      <c r="O1248" s="88">
        <v>49968</v>
      </c>
      <c r="P1248" s="88">
        <v>85216</v>
      </c>
      <c r="Q1248" s="88">
        <v>80539</v>
      </c>
      <c r="R1248" s="88">
        <v>80581</v>
      </c>
      <c r="S1248" s="73">
        <f t="shared" si="22"/>
        <v>849027</v>
      </c>
    </row>
    <row r="1249" spans="1:19" x14ac:dyDescent="0.2">
      <c r="A1249" s="185" t="s">
        <v>2159</v>
      </c>
      <c r="B1249" s="88" t="s">
        <v>1864</v>
      </c>
      <c r="C1249" s="88" t="s">
        <v>1531</v>
      </c>
      <c r="D1249" s="119" t="s">
        <v>1530</v>
      </c>
      <c r="E1249" s="119" t="s">
        <v>2205</v>
      </c>
      <c r="F1249" s="119" t="s">
        <v>1212</v>
      </c>
      <c r="G1249" s="88">
        <v>54786</v>
      </c>
      <c r="H1249" s="88">
        <v>50277</v>
      </c>
      <c r="I1249" s="88">
        <v>35355</v>
      </c>
      <c r="J1249" s="88">
        <v>36103</v>
      </c>
      <c r="K1249" s="88">
        <v>43921</v>
      </c>
      <c r="L1249" s="88">
        <v>28995</v>
      </c>
      <c r="M1249" s="88">
        <v>32179</v>
      </c>
      <c r="N1249" s="88">
        <v>22668</v>
      </c>
      <c r="O1249" s="88">
        <v>26115</v>
      </c>
      <c r="P1249" s="88">
        <v>16885</v>
      </c>
      <c r="Q1249" s="88">
        <v>21369</v>
      </c>
      <c r="R1249" s="88">
        <v>31354</v>
      </c>
      <c r="S1249" s="73">
        <f t="shared" si="22"/>
        <v>400007</v>
      </c>
    </row>
    <row r="1250" spans="1:19" x14ac:dyDescent="0.2">
      <c r="A1250" s="185" t="s">
        <v>2159</v>
      </c>
      <c r="B1250" s="88" t="s">
        <v>1865</v>
      </c>
      <c r="C1250" s="88" t="s">
        <v>1531</v>
      </c>
      <c r="D1250" s="119" t="s">
        <v>1530</v>
      </c>
      <c r="E1250" s="119" t="s">
        <v>2205</v>
      </c>
      <c r="F1250" s="119" t="s">
        <v>1212</v>
      </c>
      <c r="G1250" s="88">
        <v>6992</v>
      </c>
      <c r="H1250" s="88">
        <v>11897</v>
      </c>
      <c r="I1250" s="88">
        <v>10763</v>
      </c>
      <c r="J1250" s="88">
        <v>10954</v>
      </c>
      <c r="K1250" s="88">
        <v>10259</v>
      </c>
      <c r="L1250" s="88">
        <v>11240</v>
      </c>
      <c r="M1250" s="88">
        <v>10364</v>
      </c>
      <c r="N1250" s="88">
        <v>11074</v>
      </c>
      <c r="O1250" s="88">
        <v>7676</v>
      </c>
      <c r="P1250" s="88">
        <v>12658</v>
      </c>
      <c r="Q1250" s="88">
        <v>7113</v>
      </c>
      <c r="R1250" s="88">
        <v>11142</v>
      </c>
      <c r="S1250" s="73">
        <f t="shared" si="22"/>
        <v>122132</v>
      </c>
    </row>
    <row r="1251" spans="1:19" x14ac:dyDescent="0.2">
      <c r="A1251" s="185" t="s">
        <v>42</v>
      </c>
      <c r="B1251" s="88" t="s">
        <v>1414</v>
      </c>
      <c r="C1251" s="88" t="s">
        <v>1513</v>
      </c>
      <c r="D1251" s="119" t="s">
        <v>1530</v>
      </c>
      <c r="E1251" s="119" t="s">
        <v>2205</v>
      </c>
      <c r="F1251" s="119" t="s">
        <v>1212</v>
      </c>
      <c r="G1251" s="88">
        <v>0</v>
      </c>
      <c r="H1251" s="88">
        <v>0</v>
      </c>
      <c r="I1251" s="88">
        <v>0</v>
      </c>
      <c r="J1251" s="88">
        <v>0</v>
      </c>
      <c r="K1251" s="88">
        <v>0</v>
      </c>
      <c r="L1251" s="88">
        <v>0</v>
      </c>
      <c r="M1251" s="88">
        <v>0</v>
      </c>
      <c r="N1251" s="88">
        <v>0</v>
      </c>
      <c r="O1251" s="88">
        <v>0</v>
      </c>
      <c r="P1251" s="88">
        <v>0</v>
      </c>
      <c r="Q1251" s="88">
        <v>0</v>
      </c>
      <c r="R1251" s="88">
        <v>0</v>
      </c>
      <c r="S1251" s="73">
        <f t="shared" si="22"/>
        <v>0</v>
      </c>
    </row>
    <row r="1252" spans="1:19" x14ac:dyDescent="0.2">
      <c r="A1252" s="185" t="s">
        <v>42</v>
      </c>
      <c r="B1252" s="88" t="s">
        <v>1415</v>
      </c>
      <c r="C1252" s="88" t="s">
        <v>1513</v>
      </c>
      <c r="D1252" s="119" t="s">
        <v>1530</v>
      </c>
      <c r="E1252" s="119" t="s">
        <v>2205</v>
      </c>
      <c r="F1252" s="119" t="s">
        <v>1212</v>
      </c>
      <c r="G1252" s="88">
        <v>0</v>
      </c>
      <c r="H1252" s="88">
        <v>0</v>
      </c>
      <c r="I1252" s="88">
        <v>0</v>
      </c>
      <c r="J1252" s="88">
        <v>0</v>
      </c>
      <c r="K1252" s="88">
        <v>0</v>
      </c>
      <c r="L1252" s="88">
        <v>0</v>
      </c>
      <c r="M1252" s="88">
        <v>0</v>
      </c>
      <c r="N1252" s="88">
        <v>0</v>
      </c>
      <c r="O1252" s="88">
        <v>0</v>
      </c>
      <c r="P1252" s="88">
        <v>0</v>
      </c>
      <c r="Q1252" s="88">
        <v>0</v>
      </c>
      <c r="R1252" s="88">
        <v>0</v>
      </c>
      <c r="S1252" s="73">
        <f t="shared" si="22"/>
        <v>0</v>
      </c>
    </row>
    <row r="1253" spans="1:19" x14ac:dyDescent="0.2">
      <c r="A1253" s="185" t="s">
        <v>43</v>
      </c>
      <c r="B1253" s="88" t="s">
        <v>1416</v>
      </c>
      <c r="C1253" s="88" t="s">
        <v>1513</v>
      </c>
      <c r="D1253" s="119" t="s">
        <v>1530</v>
      </c>
      <c r="E1253" s="119" t="s">
        <v>2205</v>
      </c>
      <c r="F1253" s="119" t="s">
        <v>1212</v>
      </c>
      <c r="G1253" s="88">
        <v>0</v>
      </c>
      <c r="H1253" s="88">
        <v>0</v>
      </c>
      <c r="I1253" s="88">
        <v>0</v>
      </c>
      <c r="J1253" s="88">
        <v>0</v>
      </c>
      <c r="K1253" s="88">
        <v>0</v>
      </c>
      <c r="L1253" s="88">
        <v>0</v>
      </c>
      <c r="M1253" s="88">
        <v>0</v>
      </c>
      <c r="N1253" s="88">
        <v>0</v>
      </c>
      <c r="O1253" s="88">
        <v>0</v>
      </c>
      <c r="P1253" s="88">
        <v>0</v>
      </c>
      <c r="Q1253" s="88">
        <v>0</v>
      </c>
      <c r="R1253" s="88">
        <v>0</v>
      </c>
      <c r="S1253" s="73">
        <f t="shared" si="22"/>
        <v>0</v>
      </c>
    </row>
    <row r="1254" spans="1:19" x14ac:dyDescent="0.2">
      <c r="A1254" s="185" t="s">
        <v>60</v>
      </c>
      <c r="B1254" s="88" t="s">
        <v>1417</v>
      </c>
      <c r="C1254" s="88" t="s">
        <v>1513</v>
      </c>
      <c r="D1254" s="119" t="s">
        <v>1530</v>
      </c>
      <c r="E1254" s="119" t="s">
        <v>2205</v>
      </c>
      <c r="F1254" s="119" t="s">
        <v>1212</v>
      </c>
      <c r="G1254" s="88">
        <v>0</v>
      </c>
      <c r="H1254" s="88">
        <v>0</v>
      </c>
      <c r="I1254" s="88">
        <v>0</v>
      </c>
      <c r="J1254" s="88">
        <v>0</v>
      </c>
      <c r="K1254" s="88">
        <v>0</v>
      </c>
      <c r="L1254" s="88">
        <v>0</v>
      </c>
      <c r="M1254" s="88">
        <v>0</v>
      </c>
      <c r="N1254" s="88">
        <v>0</v>
      </c>
      <c r="O1254" s="88">
        <v>0</v>
      </c>
      <c r="P1254" s="88">
        <v>0</v>
      </c>
      <c r="Q1254" s="88">
        <v>0</v>
      </c>
      <c r="R1254" s="88">
        <v>0</v>
      </c>
      <c r="S1254" s="73">
        <f t="shared" si="22"/>
        <v>0</v>
      </c>
    </row>
    <row r="1255" spans="1:19" x14ac:dyDescent="0.2">
      <c r="A1255" s="185" t="s">
        <v>60</v>
      </c>
      <c r="B1255" s="88" t="s">
        <v>1492</v>
      </c>
      <c r="C1255" s="88" t="s">
        <v>1513</v>
      </c>
      <c r="D1255" s="119" t="s">
        <v>1530</v>
      </c>
      <c r="E1255" s="119" t="s">
        <v>2205</v>
      </c>
      <c r="F1255" s="119" t="s">
        <v>1212</v>
      </c>
      <c r="G1255" s="88">
        <v>0</v>
      </c>
      <c r="H1255" s="88">
        <v>0</v>
      </c>
      <c r="I1255" s="88">
        <v>0</v>
      </c>
      <c r="J1255" s="88">
        <v>0</v>
      </c>
      <c r="K1255" s="88">
        <v>0</v>
      </c>
      <c r="L1255" s="88">
        <v>0</v>
      </c>
      <c r="M1255" s="88">
        <v>0</v>
      </c>
      <c r="N1255" s="88">
        <v>0</v>
      </c>
      <c r="O1255" s="88">
        <v>0</v>
      </c>
      <c r="P1255" s="88">
        <v>0</v>
      </c>
      <c r="Q1255" s="88">
        <v>0</v>
      </c>
      <c r="R1255" s="88">
        <v>0</v>
      </c>
      <c r="S1255" s="73">
        <f t="shared" si="22"/>
        <v>0</v>
      </c>
    </row>
    <row r="1256" spans="1:19" x14ac:dyDescent="0.2">
      <c r="A1256" s="185" t="s">
        <v>60</v>
      </c>
      <c r="B1256" s="88" t="s">
        <v>1625</v>
      </c>
      <c r="C1256" s="88" t="s">
        <v>1513</v>
      </c>
      <c r="D1256" s="119" t="s">
        <v>1530</v>
      </c>
      <c r="E1256" s="119" t="s">
        <v>2205</v>
      </c>
      <c r="F1256" s="119" t="s">
        <v>1212</v>
      </c>
      <c r="G1256" s="88">
        <v>0</v>
      </c>
      <c r="H1256" s="88">
        <v>0</v>
      </c>
      <c r="I1256" s="88">
        <v>0</v>
      </c>
      <c r="J1256" s="88">
        <v>0</v>
      </c>
      <c r="K1256" s="88">
        <v>0</v>
      </c>
      <c r="L1256" s="88">
        <v>0</v>
      </c>
      <c r="M1256" s="88">
        <v>0</v>
      </c>
      <c r="N1256" s="88">
        <v>0</v>
      </c>
      <c r="O1256" s="88">
        <v>0</v>
      </c>
      <c r="P1256" s="88">
        <v>0</v>
      </c>
      <c r="Q1256" s="88">
        <v>0</v>
      </c>
      <c r="R1256" s="88">
        <v>0</v>
      </c>
      <c r="S1256" s="73">
        <f t="shared" si="22"/>
        <v>0</v>
      </c>
    </row>
    <row r="1257" spans="1:19" x14ac:dyDescent="0.2">
      <c r="A1257" s="185" t="s">
        <v>61</v>
      </c>
      <c r="B1257" s="88" t="s">
        <v>1571</v>
      </c>
      <c r="C1257" s="88" t="s">
        <v>1513</v>
      </c>
      <c r="D1257" s="119" t="s">
        <v>1530</v>
      </c>
      <c r="E1257" s="119" t="s">
        <v>2205</v>
      </c>
      <c r="F1257" s="119" t="s">
        <v>1212</v>
      </c>
      <c r="G1257" s="88">
        <v>0</v>
      </c>
      <c r="H1257" s="88">
        <v>0</v>
      </c>
      <c r="I1257" s="88">
        <v>0</v>
      </c>
      <c r="J1257" s="88">
        <v>0</v>
      </c>
      <c r="K1257" s="88">
        <v>0</v>
      </c>
      <c r="L1257" s="88">
        <v>0</v>
      </c>
      <c r="M1257" s="88">
        <v>0</v>
      </c>
      <c r="N1257" s="88">
        <v>0</v>
      </c>
      <c r="O1257" s="88">
        <v>0</v>
      </c>
      <c r="P1257" s="88">
        <v>0</v>
      </c>
      <c r="Q1257" s="88">
        <v>0</v>
      </c>
      <c r="R1257" s="88">
        <v>0</v>
      </c>
      <c r="S1257" s="73">
        <f t="shared" si="22"/>
        <v>0</v>
      </c>
    </row>
    <row r="1258" spans="1:19" x14ac:dyDescent="0.2">
      <c r="A1258" s="185" t="s">
        <v>61</v>
      </c>
      <c r="B1258" s="88" t="s">
        <v>1418</v>
      </c>
      <c r="C1258" s="88" t="s">
        <v>1513</v>
      </c>
      <c r="D1258" s="119" t="s">
        <v>1530</v>
      </c>
      <c r="E1258" s="119" t="s">
        <v>2205</v>
      </c>
      <c r="F1258" s="119" t="s">
        <v>1212</v>
      </c>
      <c r="G1258" s="88">
        <v>0</v>
      </c>
      <c r="H1258" s="88">
        <v>0</v>
      </c>
      <c r="I1258" s="88">
        <v>0</v>
      </c>
      <c r="J1258" s="88">
        <v>0</v>
      </c>
      <c r="K1258" s="88">
        <v>0</v>
      </c>
      <c r="L1258" s="88">
        <v>0</v>
      </c>
      <c r="M1258" s="88">
        <v>0</v>
      </c>
      <c r="N1258" s="88">
        <v>0</v>
      </c>
      <c r="O1258" s="88">
        <v>0</v>
      </c>
      <c r="P1258" s="88">
        <v>0</v>
      </c>
      <c r="Q1258" s="88">
        <v>0</v>
      </c>
      <c r="R1258" s="88">
        <v>0</v>
      </c>
      <c r="S1258" s="73">
        <f t="shared" ref="S1258:S1285" si="23">SUM(G1258:R1258)</f>
        <v>0</v>
      </c>
    </row>
    <row r="1259" spans="1:19" x14ac:dyDescent="0.2">
      <c r="A1259" s="185" t="s">
        <v>61</v>
      </c>
      <c r="B1259" s="88" t="s">
        <v>1419</v>
      </c>
      <c r="C1259" s="88" t="s">
        <v>1513</v>
      </c>
      <c r="D1259" s="119" t="s">
        <v>1530</v>
      </c>
      <c r="E1259" s="119" t="s">
        <v>2205</v>
      </c>
      <c r="F1259" s="119" t="s">
        <v>1212</v>
      </c>
      <c r="G1259" s="88">
        <v>0</v>
      </c>
      <c r="H1259" s="88">
        <v>0</v>
      </c>
      <c r="I1259" s="88">
        <v>0</v>
      </c>
      <c r="J1259" s="88">
        <v>0</v>
      </c>
      <c r="K1259" s="88">
        <v>0</v>
      </c>
      <c r="L1259" s="88">
        <v>0</v>
      </c>
      <c r="M1259" s="88">
        <v>0</v>
      </c>
      <c r="N1259" s="88">
        <v>0</v>
      </c>
      <c r="O1259" s="88">
        <v>0</v>
      </c>
      <c r="P1259" s="88">
        <v>0</v>
      </c>
      <c r="Q1259" s="88">
        <v>0</v>
      </c>
      <c r="R1259" s="88">
        <v>0</v>
      </c>
      <c r="S1259" s="73">
        <f t="shared" si="23"/>
        <v>0</v>
      </c>
    </row>
    <row r="1260" spans="1:19" x14ac:dyDescent="0.2">
      <c r="A1260" s="185" t="s">
        <v>62</v>
      </c>
      <c r="B1260" s="88" t="s">
        <v>1420</v>
      </c>
      <c r="C1260" s="88" t="s">
        <v>1513</v>
      </c>
      <c r="D1260" s="119" t="s">
        <v>1530</v>
      </c>
      <c r="E1260" s="119" t="s">
        <v>2205</v>
      </c>
      <c r="F1260" s="119" t="s">
        <v>1212</v>
      </c>
      <c r="G1260" s="88">
        <v>0</v>
      </c>
      <c r="H1260" s="88">
        <v>0</v>
      </c>
      <c r="I1260" s="88">
        <v>0</v>
      </c>
      <c r="J1260" s="88">
        <v>0</v>
      </c>
      <c r="K1260" s="88">
        <v>0</v>
      </c>
      <c r="L1260" s="88">
        <v>0</v>
      </c>
      <c r="M1260" s="88">
        <v>0</v>
      </c>
      <c r="N1260" s="88">
        <v>0</v>
      </c>
      <c r="O1260" s="88">
        <v>0</v>
      </c>
      <c r="P1260" s="88">
        <v>0</v>
      </c>
      <c r="Q1260" s="88">
        <v>0</v>
      </c>
      <c r="R1260" s="88">
        <v>0</v>
      </c>
      <c r="S1260" s="73">
        <f t="shared" si="23"/>
        <v>0</v>
      </c>
    </row>
    <row r="1261" spans="1:19" x14ac:dyDescent="0.2">
      <c r="A1261" s="185" t="s">
        <v>63</v>
      </c>
      <c r="B1261" s="88" t="s">
        <v>1493</v>
      </c>
      <c r="C1261" s="88" t="s">
        <v>1513</v>
      </c>
      <c r="D1261" s="119" t="s">
        <v>1530</v>
      </c>
      <c r="E1261" s="119" t="s">
        <v>2205</v>
      </c>
      <c r="F1261" s="119" t="s">
        <v>1212</v>
      </c>
      <c r="G1261" s="88">
        <v>0</v>
      </c>
      <c r="H1261" s="88">
        <v>0</v>
      </c>
      <c r="I1261" s="88">
        <v>0</v>
      </c>
      <c r="J1261" s="88">
        <v>0</v>
      </c>
      <c r="K1261" s="88">
        <v>0</v>
      </c>
      <c r="L1261" s="88">
        <v>0</v>
      </c>
      <c r="M1261" s="88">
        <v>0</v>
      </c>
      <c r="N1261" s="88">
        <v>0</v>
      </c>
      <c r="O1261" s="88">
        <v>0</v>
      </c>
      <c r="P1261" s="88">
        <v>0</v>
      </c>
      <c r="Q1261" s="88">
        <v>0</v>
      </c>
      <c r="R1261" s="88">
        <v>0</v>
      </c>
      <c r="S1261" s="73">
        <f t="shared" si="23"/>
        <v>0</v>
      </c>
    </row>
    <row r="1262" spans="1:19" x14ac:dyDescent="0.2">
      <c r="A1262" s="185" t="s">
        <v>65</v>
      </c>
      <c r="B1262" s="88" t="s">
        <v>1421</v>
      </c>
      <c r="C1262" s="88" t="s">
        <v>1513</v>
      </c>
      <c r="D1262" s="119" t="s">
        <v>1530</v>
      </c>
      <c r="E1262" s="119" t="s">
        <v>2205</v>
      </c>
      <c r="F1262" s="119" t="s">
        <v>1212</v>
      </c>
      <c r="G1262" s="88">
        <v>0</v>
      </c>
      <c r="H1262" s="88">
        <v>0</v>
      </c>
      <c r="I1262" s="88">
        <v>0</v>
      </c>
      <c r="J1262" s="88">
        <v>0</v>
      </c>
      <c r="K1262" s="88">
        <v>0</v>
      </c>
      <c r="L1262" s="88">
        <v>0</v>
      </c>
      <c r="M1262" s="88">
        <v>0</v>
      </c>
      <c r="N1262" s="88"/>
      <c r="O1262" s="88"/>
      <c r="P1262" s="88"/>
      <c r="Q1262" s="88"/>
      <c r="R1262" s="88"/>
      <c r="S1262" s="73">
        <f t="shared" si="23"/>
        <v>0</v>
      </c>
    </row>
    <row r="1263" spans="1:19" x14ac:dyDescent="0.2">
      <c r="A1263" s="185" t="s">
        <v>65</v>
      </c>
      <c r="B1263" s="88" t="s">
        <v>1422</v>
      </c>
      <c r="C1263" s="88" t="s">
        <v>1513</v>
      </c>
      <c r="D1263" s="119" t="s">
        <v>1530</v>
      </c>
      <c r="E1263" s="119" t="s">
        <v>2205</v>
      </c>
      <c r="F1263" s="119" t="s">
        <v>1212</v>
      </c>
      <c r="G1263" s="88">
        <v>0</v>
      </c>
      <c r="H1263" s="88">
        <v>0</v>
      </c>
      <c r="I1263" s="88">
        <v>0</v>
      </c>
      <c r="J1263" s="88">
        <v>0</v>
      </c>
      <c r="K1263" s="88">
        <v>0</v>
      </c>
      <c r="L1263" s="88">
        <v>0</v>
      </c>
      <c r="M1263" s="88">
        <v>0</v>
      </c>
      <c r="N1263" s="88"/>
      <c r="O1263" s="88"/>
      <c r="P1263" s="88"/>
      <c r="Q1263" s="88"/>
      <c r="R1263" s="88"/>
      <c r="S1263" s="73">
        <f t="shared" si="23"/>
        <v>0</v>
      </c>
    </row>
    <row r="1264" spans="1:19" x14ac:dyDescent="0.2">
      <c r="A1264" s="185" t="s">
        <v>66</v>
      </c>
      <c r="B1264" s="88" t="s">
        <v>1423</v>
      </c>
      <c r="C1264" s="88" t="s">
        <v>1513</v>
      </c>
      <c r="D1264" s="119" t="s">
        <v>1530</v>
      </c>
      <c r="E1264" s="119" t="s">
        <v>2205</v>
      </c>
      <c r="F1264" s="119" t="s">
        <v>1212</v>
      </c>
      <c r="G1264" s="88">
        <v>0</v>
      </c>
      <c r="H1264" s="88">
        <v>0</v>
      </c>
      <c r="I1264" s="88">
        <v>0</v>
      </c>
      <c r="J1264" s="88">
        <v>0</v>
      </c>
      <c r="K1264" s="88">
        <v>0</v>
      </c>
      <c r="L1264" s="88">
        <v>0</v>
      </c>
      <c r="M1264" s="88">
        <v>0</v>
      </c>
      <c r="N1264" s="88"/>
      <c r="O1264" s="88"/>
      <c r="P1264" s="88"/>
      <c r="Q1264" s="88"/>
      <c r="R1264" s="88"/>
      <c r="S1264" s="73">
        <f t="shared" si="23"/>
        <v>0</v>
      </c>
    </row>
    <row r="1265" spans="1:19" x14ac:dyDescent="0.2">
      <c r="A1265" s="185" t="s">
        <v>4</v>
      </c>
      <c r="B1265" s="88" t="s">
        <v>1522</v>
      </c>
      <c r="C1265" s="88" t="s">
        <v>522</v>
      </c>
      <c r="D1265" s="119" t="s">
        <v>509</v>
      </c>
      <c r="E1265" s="119" t="s">
        <v>2205</v>
      </c>
      <c r="F1265" s="119" t="s">
        <v>1212</v>
      </c>
      <c r="G1265" s="88">
        <v>0</v>
      </c>
      <c r="H1265" s="88">
        <v>0</v>
      </c>
      <c r="I1265" s="88">
        <v>0</v>
      </c>
      <c r="J1265" s="88">
        <v>0</v>
      </c>
      <c r="K1265" s="88">
        <v>0</v>
      </c>
      <c r="L1265" s="88">
        <v>0</v>
      </c>
      <c r="M1265" s="88">
        <v>0</v>
      </c>
      <c r="N1265" s="88">
        <v>0</v>
      </c>
      <c r="O1265" s="88">
        <v>0</v>
      </c>
      <c r="P1265" s="88">
        <v>0</v>
      </c>
      <c r="Q1265" s="88">
        <v>0</v>
      </c>
      <c r="R1265" s="88">
        <v>0</v>
      </c>
      <c r="S1265" s="73">
        <f t="shared" si="23"/>
        <v>0</v>
      </c>
    </row>
    <row r="1266" spans="1:19" x14ac:dyDescent="0.2">
      <c r="A1266" s="185" t="s">
        <v>4</v>
      </c>
      <c r="B1266" s="88" t="s">
        <v>1523</v>
      </c>
      <c r="C1266" s="88" t="s">
        <v>522</v>
      </c>
      <c r="D1266" s="119" t="s">
        <v>509</v>
      </c>
      <c r="E1266" s="119" t="s">
        <v>2205</v>
      </c>
      <c r="F1266" s="119" t="s">
        <v>1212</v>
      </c>
      <c r="G1266" s="88">
        <v>303</v>
      </c>
      <c r="H1266" s="88">
        <v>274</v>
      </c>
      <c r="I1266" s="88">
        <v>287</v>
      </c>
      <c r="J1266" s="88">
        <v>266</v>
      </c>
      <c r="K1266" s="88">
        <v>281</v>
      </c>
      <c r="L1266" s="88">
        <v>273</v>
      </c>
      <c r="M1266" s="88">
        <v>281</v>
      </c>
      <c r="N1266" s="88">
        <v>302</v>
      </c>
      <c r="O1266" s="88">
        <v>249</v>
      </c>
      <c r="P1266" s="88">
        <v>76</v>
      </c>
      <c r="Q1266" s="88">
        <v>0</v>
      </c>
      <c r="R1266" s="88">
        <v>284</v>
      </c>
      <c r="S1266" s="73">
        <f t="shared" si="23"/>
        <v>2876</v>
      </c>
    </row>
    <row r="1267" spans="1:19" x14ac:dyDescent="0.2">
      <c r="A1267" s="185" t="s">
        <v>4</v>
      </c>
      <c r="B1267" s="88" t="s">
        <v>1524</v>
      </c>
      <c r="C1267" s="88" t="s">
        <v>522</v>
      </c>
      <c r="D1267" s="119" t="s">
        <v>509</v>
      </c>
      <c r="E1267" s="119" t="s">
        <v>2205</v>
      </c>
      <c r="F1267" s="119" t="s">
        <v>1212</v>
      </c>
      <c r="G1267" s="88">
        <v>0</v>
      </c>
      <c r="H1267" s="88">
        <v>0</v>
      </c>
      <c r="I1267" s="88">
        <v>0</v>
      </c>
      <c r="J1267" s="88">
        <v>0</v>
      </c>
      <c r="K1267" s="88">
        <v>0</v>
      </c>
      <c r="L1267" s="88">
        <v>0</v>
      </c>
      <c r="M1267" s="88">
        <v>0</v>
      </c>
      <c r="N1267" s="88">
        <v>0</v>
      </c>
      <c r="O1267" s="88">
        <v>0</v>
      </c>
      <c r="P1267" s="88">
        <v>0</v>
      </c>
      <c r="Q1267" s="88">
        <v>0</v>
      </c>
      <c r="R1267" s="88">
        <v>0</v>
      </c>
      <c r="S1267" s="73">
        <f t="shared" si="23"/>
        <v>0</v>
      </c>
    </row>
    <row r="1268" spans="1:19" x14ac:dyDescent="0.2">
      <c r="A1268" s="185" t="s">
        <v>4</v>
      </c>
      <c r="B1268" s="88" t="s">
        <v>1079</v>
      </c>
      <c r="C1268" s="88" t="s">
        <v>522</v>
      </c>
      <c r="D1268" s="119" t="s">
        <v>509</v>
      </c>
      <c r="E1268" s="119" t="s">
        <v>2205</v>
      </c>
      <c r="F1268" s="119" t="s">
        <v>1212</v>
      </c>
      <c r="G1268" s="88">
        <v>0</v>
      </c>
      <c r="H1268" s="88">
        <v>0</v>
      </c>
      <c r="I1268" s="88">
        <v>0</v>
      </c>
      <c r="J1268" s="88">
        <v>0</v>
      </c>
      <c r="K1268" s="88">
        <v>0</v>
      </c>
      <c r="L1268" s="88">
        <v>0</v>
      </c>
      <c r="M1268" s="88">
        <v>0</v>
      </c>
      <c r="N1268" s="88">
        <v>0</v>
      </c>
      <c r="O1268" s="88">
        <v>0</v>
      </c>
      <c r="P1268" s="88">
        <v>0</v>
      </c>
      <c r="Q1268" s="88">
        <v>0</v>
      </c>
      <c r="R1268" s="88">
        <v>0</v>
      </c>
      <c r="S1268" s="73">
        <f t="shared" si="23"/>
        <v>0</v>
      </c>
    </row>
    <row r="1269" spans="1:19" x14ac:dyDescent="0.2">
      <c r="A1269" s="185" t="s">
        <v>4</v>
      </c>
      <c r="B1269" s="88" t="s">
        <v>1080</v>
      </c>
      <c r="C1269" s="88" t="s">
        <v>522</v>
      </c>
      <c r="D1269" s="119" t="s">
        <v>509</v>
      </c>
      <c r="E1269" s="119" t="s">
        <v>2205</v>
      </c>
      <c r="F1269" s="119" t="s">
        <v>1212</v>
      </c>
      <c r="G1269" s="88">
        <v>614</v>
      </c>
      <c r="H1269" s="88">
        <v>557</v>
      </c>
      <c r="I1269" s="88">
        <v>555</v>
      </c>
      <c r="J1269" s="88">
        <v>529</v>
      </c>
      <c r="K1269" s="88">
        <v>558</v>
      </c>
      <c r="L1269" s="88">
        <v>516</v>
      </c>
      <c r="M1269" s="88">
        <v>559</v>
      </c>
      <c r="N1269" s="88">
        <v>848</v>
      </c>
      <c r="O1269" s="88">
        <v>876</v>
      </c>
      <c r="P1269" s="88">
        <v>657</v>
      </c>
      <c r="Q1269" s="88">
        <v>921</v>
      </c>
      <c r="R1269" s="88">
        <v>637</v>
      </c>
      <c r="S1269" s="73">
        <f t="shared" si="23"/>
        <v>7827</v>
      </c>
    </row>
    <row r="1270" spans="1:19" x14ac:dyDescent="0.2">
      <c r="A1270" s="185" t="s">
        <v>4</v>
      </c>
      <c r="B1270" s="88" t="s">
        <v>1525</v>
      </c>
      <c r="C1270" s="88" t="s">
        <v>522</v>
      </c>
      <c r="D1270" s="119" t="s">
        <v>509</v>
      </c>
      <c r="E1270" s="119" t="s">
        <v>2205</v>
      </c>
      <c r="F1270" s="119" t="s">
        <v>1212</v>
      </c>
      <c r="G1270" s="88">
        <v>278</v>
      </c>
      <c r="H1270" s="88">
        <v>257</v>
      </c>
      <c r="I1270" s="88">
        <v>285</v>
      </c>
      <c r="J1270" s="88">
        <v>271</v>
      </c>
      <c r="K1270" s="88">
        <v>286</v>
      </c>
      <c r="L1270" s="88">
        <v>278</v>
      </c>
      <c r="M1270" s="88">
        <v>286</v>
      </c>
      <c r="N1270" s="88">
        <v>309</v>
      </c>
      <c r="O1270" s="88">
        <v>291</v>
      </c>
      <c r="P1270" s="88">
        <v>210</v>
      </c>
      <c r="Q1270" s="88">
        <v>306</v>
      </c>
      <c r="R1270" s="88">
        <v>428</v>
      </c>
      <c r="S1270" s="73">
        <f t="shared" si="23"/>
        <v>3485</v>
      </c>
    </row>
    <row r="1271" spans="1:19" x14ac:dyDescent="0.2">
      <c r="A1271" s="185" t="s">
        <v>4</v>
      </c>
      <c r="B1271" s="88" t="s">
        <v>1526</v>
      </c>
      <c r="C1271" s="88" t="s">
        <v>522</v>
      </c>
      <c r="D1271" s="119" t="s">
        <v>509</v>
      </c>
      <c r="E1271" s="119" t="s">
        <v>2205</v>
      </c>
      <c r="F1271" s="119" t="s">
        <v>1212</v>
      </c>
      <c r="G1271" s="88">
        <v>0</v>
      </c>
      <c r="H1271" s="88">
        <v>0</v>
      </c>
      <c r="I1271" s="88">
        <v>0</v>
      </c>
      <c r="J1271" s="88">
        <v>0</v>
      </c>
      <c r="K1271" s="88">
        <v>0</v>
      </c>
      <c r="L1271" s="88">
        <v>0</v>
      </c>
      <c r="M1271" s="88">
        <v>0</v>
      </c>
      <c r="N1271" s="88">
        <v>0</v>
      </c>
      <c r="O1271" s="88">
        <v>0</v>
      </c>
      <c r="P1271" s="88">
        <v>0</v>
      </c>
      <c r="Q1271" s="88">
        <v>0</v>
      </c>
      <c r="R1271" s="88">
        <v>0</v>
      </c>
      <c r="S1271" s="73">
        <f t="shared" si="23"/>
        <v>0</v>
      </c>
    </row>
    <row r="1272" spans="1:19" x14ac:dyDescent="0.2">
      <c r="A1272" s="185" t="s">
        <v>4</v>
      </c>
      <c r="B1272" s="88" t="s">
        <v>1081</v>
      </c>
      <c r="C1272" s="88" t="s">
        <v>522</v>
      </c>
      <c r="D1272" s="119" t="s">
        <v>509</v>
      </c>
      <c r="E1272" s="119" t="s">
        <v>2205</v>
      </c>
      <c r="F1272" s="119" t="s">
        <v>1212</v>
      </c>
      <c r="G1272" s="88">
        <v>5073</v>
      </c>
      <c r="H1272" s="88">
        <v>3940</v>
      </c>
      <c r="I1272" s="88">
        <v>2552</v>
      </c>
      <c r="J1272" s="88">
        <v>2268</v>
      </c>
      <c r="K1272" s="88">
        <v>2478</v>
      </c>
      <c r="L1272" s="88">
        <v>2414</v>
      </c>
      <c r="M1272" s="88">
        <v>2484</v>
      </c>
      <c r="N1272" s="88">
        <v>2678</v>
      </c>
      <c r="O1272" s="88">
        <v>2525</v>
      </c>
      <c r="P1272" s="88">
        <v>815</v>
      </c>
      <c r="Q1272" s="88">
        <v>2653</v>
      </c>
      <c r="R1272" s="88">
        <v>2833</v>
      </c>
      <c r="S1272" s="73">
        <f t="shared" si="23"/>
        <v>32713</v>
      </c>
    </row>
    <row r="1273" spans="1:19" x14ac:dyDescent="0.2">
      <c r="A1273" s="185" t="s">
        <v>4</v>
      </c>
      <c r="B1273" s="88" t="s">
        <v>1082</v>
      </c>
      <c r="C1273" s="88" t="s">
        <v>522</v>
      </c>
      <c r="D1273" s="119" t="s">
        <v>509</v>
      </c>
      <c r="E1273" s="119" t="s">
        <v>2205</v>
      </c>
      <c r="F1273" s="119" t="s">
        <v>1212</v>
      </c>
      <c r="G1273" s="88">
        <v>1550</v>
      </c>
      <c r="H1273" s="88">
        <v>1401</v>
      </c>
      <c r="I1273" s="88">
        <v>1271</v>
      </c>
      <c r="J1273" s="88">
        <v>1203</v>
      </c>
      <c r="K1273" s="88">
        <v>1269</v>
      </c>
      <c r="L1273" s="88">
        <v>1378</v>
      </c>
      <c r="M1273" s="88">
        <v>1537</v>
      </c>
      <c r="N1273" s="88">
        <v>1642</v>
      </c>
      <c r="O1273" s="88">
        <v>1434</v>
      </c>
      <c r="P1273" s="88">
        <v>400</v>
      </c>
      <c r="Q1273" s="88">
        <v>1302</v>
      </c>
      <c r="R1273" s="88">
        <v>1378</v>
      </c>
      <c r="S1273" s="73">
        <f t="shared" si="23"/>
        <v>15765</v>
      </c>
    </row>
    <row r="1274" spans="1:19" x14ac:dyDescent="0.2">
      <c r="A1274" s="185" t="s">
        <v>4</v>
      </c>
      <c r="B1274" s="88" t="s">
        <v>1083</v>
      </c>
      <c r="C1274" s="88" t="s">
        <v>522</v>
      </c>
      <c r="D1274" s="119" t="s">
        <v>509</v>
      </c>
      <c r="E1274" s="119" t="s">
        <v>2205</v>
      </c>
      <c r="F1274" s="119" t="s">
        <v>1212</v>
      </c>
      <c r="G1274" s="88">
        <v>1345</v>
      </c>
      <c r="H1274" s="88">
        <v>1252</v>
      </c>
      <c r="I1274" s="88">
        <v>1333</v>
      </c>
      <c r="J1274" s="88">
        <v>1275</v>
      </c>
      <c r="K1274" s="88">
        <v>1345</v>
      </c>
      <c r="L1274" s="88">
        <v>1310</v>
      </c>
      <c r="M1274" s="88">
        <v>1348</v>
      </c>
      <c r="N1274" s="88">
        <v>1451</v>
      </c>
      <c r="O1274" s="88">
        <v>1350</v>
      </c>
      <c r="P1274" s="88">
        <v>972</v>
      </c>
      <c r="Q1274" s="88">
        <v>1418</v>
      </c>
      <c r="R1274" s="88">
        <v>1553</v>
      </c>
      <c r="S1274" s="73">
        <f t="shared" si="23"/>
        <v>15952</v>
      </c>
    </row>
    <row r="1275" spans="1:19" x14ac:dyDescent="0.2">
      <c r="A1275" s="185" t="s">
        <v>4</v>
      </c>
      <c r="B1275" s="88" t="s">
        <v>470</v>
      </c>
      <c r="C1275" s="88" t="s">
        <v>522</v>
      </c>
      <c r="D1275" s="119" t="s">
        <v>509</v>
      </c>
      <c r="E1275" s="119" t="s">
        <v>2205</v>
      </c>
      <c r="F1275" s="119" t="s">
        <v>1212</v>
      </c>
      <c r="G1275" s="88">
        <v>1341</v>
      </c>
      <c r="H1275" s="88">
        <v>1243</v>
      </c>
      <c r="I1275" s="88">
        <v>1960</v>
      </c>
      <c r="J1275" s="88">
        <v>1587</v>
      </c>
      <c r="K1275" s="88">
        <v>1617</v>
      </c>
      <c r="L1275" s="88">
        <v>1285</v>
      </c>
      <c r="M1275" s="88">
        <v>1147</v>
      </c>
      <c r="N1275" s="88">
        <v>1237</v>
      </c>
      <c r="O1275" s="88">
        <v>1246</v>
      </c>
      <c r="P1275" s="88">
        <v>936</v>
      </c>
      <c r="Q1275" s="88">
        <v>1326</v>
      </c>
      <c r="R1275" s="88">
        <v>1358</v>
      </c>
      <c r="S1275" s="73">
        <f t="shared" si="23"/>
        <v>16283</v>
      </c>
    </row>
    <row r="1276" spans="1:19" x14ac:dyDescent="0.2">
      <c r="A1276" s="185" t="s">
        <v>4</v>
      </c>
      <c r="B1276" s="88" t="s">
        <v>471</v>
      </c>
      <c r="C1276" s="88" t="s">
        <v>522</v>
      </c>
      <c r="D1276" s="119" t="s">
        <v>509</v>
      </c>
      <c r="E1276" s="119" t="s">
        <v>2205</v>
      </c>
      <c r="F1276" s="119" t="s">
        <v>1212</v>
      </c>
      <c r="G1276" s="88">
        <v>4653</v>
      </c>
      <c r="H1276" s="88">
        <v>4293</v>
      </c>
      <c r="I1276" s="88">
        <v>4806</v>
      </c>
      <c r="J1276" s="88">
        <v>4592</v>
      </c>
      <c r="K1276" s="88">
        <v>4843</v>
      </c>
      <c r="L1276" s="88">
        <v>4718</v>
      </c>
      <c r="M1276" s="88">
        <v>4854</v>
      </c>
      <c r="N1276" s="88">
        <v>4748</v>
      </c>
      <c r="O1276" s="88">
        <v>4552</v>
      </c>
      <c r="P1276" s="88">
        <v>3295</v>
      </c>
      <c r="Q1276" s="88">
        <v>4807</v>
      </c>
      <c r="R1276" s="88">
        <v>4957</v>
      </c>
      <c r="S1276" s="73">
        <f t="shared" si="23"/>
        <v>55118</v>
      </c>
    </row>
    <row r="1277" spans="1:19" x14ac:dyDescent="0.2">
      <c r="A1277" s="185" t="s">
        <v>4</v>
      </c>
      <c r="B1277" s="88" t="s">
        <v>472</v>
      </c>
      <c r="C1277" s="88" t="s">
        <v>522</v>
      </c>
      <c r="D1277" s="119" t="s">
        <v>509</v>
      </c>
      <c r="E1277" s="119" t="s">
        <v>2205</v>
      </c>
      <c r="F1277" s="119" t="s">
        <v>1212</v>
      </c>
      <c r="G1277" s="88">
        <v>797</v>
      </c>
      <c r="H1277" s="88">
        <v>819</v>
      </c>
      <c r="I1277" s="88">
        <v>1322</v>
      </c>
      <c r="J1277" s="88">
        <v>1258</v>
      </c>
      <c r="K1277" s="88">
        <v>1326</v>
      </c>
      <c r="L1277" s="88">
        <v>1292</v>
      </c>
      <c r="M1277" s="88">
        <v>1329</v>
      </c>
      <c r="N1277" s="88">
        <v>1433</v>
      </c>
      <c r="O1277" s="88">
        <v>1352</v>
      </c>
      <c r="P1277" s="88">
        <v>973</v>
      </c>
      <c r="Q1277" s="88">
        <v>1257</v>
      </c>
      <c r="R1277" s="88">
        <v>437</v>
      </c>
      <c r="S1277" s="73">
        <f t="shared" si="23"/>
        <v>13595</v>
      </c>
    </row>
    <row r="1278" spans="1:19" x14ac:dyDescent="0.2">
      <c r="A1278" s="185" t="s">
        <v>4</v>
      </c>
      <c r="B1278" s="88" t="s">
        <v>1084</v>
      </c>
      <c r="C1278" s="88" t="s">
        <v>522</v>
      </c>
      <c r="D1278" s="119" t="s">
        <v>509</v>
      </c>
      <c r="E1278" s="119" t="s">
        <v>2205</v>
      </c>
      <c r="F1278" s="119" t="s">
        <v>1212</v>
      </c>
      <c r="G1278" s="88">
        <v>1665</v>
      </c>
      <c r="H1278" s="88">
        <v>1484</v>
      </c>
      <c r="I1278" s="88">
        <v>1381</v>
      </c>
      <c r="J1278" s="88">
        <v>1203</v>
      </c>
      <c r="K1278" s="88">
        <v>1186</v>
      </c>
      <c r="L1278" s="88">
        <v>1156</v>
      </c>
      <c r="M1278" s="88">
        <v>1189</v>
      </c>
      <c r="N1278" s="88">
        <v>1004</v>
      </c>
      <c r="O1278" s="88">
        <v>1237</v>
      </c>
      <c r="P1278" s="88">
        <v>890</v>
      </c>
      <c r="Q1278" s="88">
        <v>1298</v>
      </c>
      <c r="R1278" s="88">
        <v>1250</v>
      </c>
      <c r="S1278" s="73">
        <f t="shared" si="23"/>
        <v>14943</v>
      </c>
    </row>
    <row r="1279" spans="1:19" x14ac:dyDescent="0.2">
      <c r="A1279" s="185" t="s">
        <v>4</v>
      </c>
      <c r="B1279" s="88" t="s">
        <v>1085</v>
      </c>
      <c r="C1279" s="88" t="s">
        <v>522</v>
      </c>
      <c r="D1279" s="119" t="s">
        <v>509</v>
      </c>
      <c r="E1279" s="119" t="s">
        <v>2205</v>
      </c>
      <c r="F1279" s="119" t="s">
        <v>1212</v>
      </c>
      <c r="G1279" s="88">
        <v>2621</v>
      </c>
      <c r="H1279" s="88">
        <v>2430</v>
      </c>
      <c r="I1279" s="88">
        <v>2540</v>
      </c>
      <c r="J1279" s="88">
        <v>2382</v>
      </c>
      <c r="K1279" s="88">
        <v>2512</v>
      </c>
      <c r="L1279" s="88">
        <v>2447</v>
      </c>
      <c r="M1279" s="88">
        <v>2518</v>
      </c>
      <c r="N1279" s="88">
        <v>2714</v>
      </c>
      <c r="O1279" s="88">
        <v>2400</v>
      </c>
      <c r="P1279" s="88">
        <v>1610</v>
      </c>
      <c r="Q1279" s="88">
        <v>2349</v>
      </c>
      <c r="R1279" s="88">
        <v>2290</v>
      </c>
      <c r="S1279" s="73">
        <f t="shared" si="23"/>
        <v>28813</v>
      </c>
    </row>
    <row r="1280" spans="1:19" x14ac:dyDescent="0.2">
      <c r="A1280" s="185" t="s">
        <v>4</v>
      </c>
      <c r="B1280" s="88" t="s">
        <v>1086</v>
      </c>
      <c r="C1280" s="88" t="s">
        <v>522</v>
      </c>
      <c r="D1280" s="119" t="s">
        <v>509</v>
      </c>
      <c r="E1280" s="119" t="s">
        <v>2205</v>
      </c>
      <c r="F1280" s="119" t="s">
        <v>1212</v>
      </c>
      <c r="G1280" s="88">
        <v>1100</v>
      </c>
      <c r="H1280" s="88">
        <v>953</v>
      </c>
      <c r="I1280" s="88">
        <v>1081</v>
      </c>
      <c r="J1280" s="88">
        <v>1053</v>
      </c>
      <c r="K1280" s="88">
        <v>1111</v>
      </c>
      <c r="L1280" s="88">
        <v>1082</v>
      </c>
      <c r="M1280" s="88">
        <v>1113</v>
      </c>
      <c r="N1280" s="88">
        <v>1098</v>
      </c>
      <c r="O1280" s="88">
        <v>997</v>
      </c>
      <c r="P1280" s="88">
        <v>335</v>
      </c>
      <c r="Q1280" s="88">
        <v>1076</v>
      </c>
      <c r="R1280" s="88">
        <v>1165</v>
      </c>
      <c r="S1280" s="73">
        <f t="shared" si="23"/>
        <v>12164</v>
      </c>
    </row>
    <row r="1281" spans="1:20" x14ac:dyDescent="0.2">
      <c r="A1281" s="185" t="s">
        <v>1598</v>
      </c>
      <c r="B1281" s="88" t="s">
        <v>1096</v>
      </c>
      <c r="C1281" s="88" t="s">
        <v>522</v>
      </c>
      <c r="D1281" s="119" t="s">
        <v>509</v>
      </c>
      <c r="E1281" s="119" t="s">
        <v>2205</v>
      </c>
      <c r="F1281" s="119" t="s">
        <v>1212</v>
      </c>
      <c r="G1281" s="88">
        <v>0</v>
      </c>
      <c r="H1281" s="88">
        <v>0</v>
      </c>
      <c r="I1281" s="88">
        <v>0</v>
      </c>
      <c r="J1281" s="88">
        <v>0</v>
      </c>
      <c r="K1281" s="88">
        <v>0</v>
      </c>
      <c r="L1281" s="88">
        <v>0</v>
      </c>
      <c r="M1281" s="88">
        <v>0</v>
      </c>
      <c r="N1281" s="88">
        <v>0</v>
      </c>
      <c r="O1281" s="88">
        <v>0</v>
      </c>
      <c r="P1281" s="88">
        <v>0</v>
      </c>
      <c r="Q1281" s="88">
        <v>0</v>
      </c>
      <c r="R1281" s="88">
        <v>0</v>
      </c>
      <c r="S1281" s="73">
        <f t="shared" si="23"/>
        <v>0</v>
      </c>
    </row>
    <row r="1282" spans="1:20" x14ac:dyDescent="0.2">
      <c r="A1282" s="185" t="s">
        <v>88</v>
      </c>
      <c r="B1282" s="88" t="s">
        <v>1102</v>
      </c>
      <c r="C1282" s="88" t="s">
        <v>1873</v>
      </c>
      <c r="D1282" s="119" t="s">
        <v>509</v>
      </c>
      <c r="E1282" s="119" t="s">
        <v>2205</v>
      </c>
      <c r="F1282" s="119" t="s">
        <v>1212</v>
      </c>
      <c r="G1282" s="88">
        <v>0</v>
      </c>
      <c r="H1282" s="88">
        <v>0</v>
      </c>
      <c r="I1282" s="88">
        <v>0</v>
      </c>
      <c r="J1282" s="88">
        <v>0</v>
      </c>
      <c r="K1282" s="88">
        <v>0</v>
      </c>
      <c r="L1282" s="88">
        <v>0</v>
      </c>
      <c r="M1282" s="88">
        <v>0</v>
      </c>
      <c r="N1282" s="88"/>
      <c r="O1282" s="88"/>
      <c r="P1282" s="88"/>
      <c r="Q1282" s="88"/>
      <c r="R1282" s="88"/>
      <c r="S1282" s="73">
        <f t="shared" si="23"/>
        <v>0</v>
      </c>
    </row>
    <row r="1283" spans="1:20" x14ac:dyDescent="0.2">
      <c r="A1283" s="185" t="s">
        <v>102</v>
      </c>
      <c r="B1283" s="88" t="s">
        <v>1139</v>
      </c>
      <c r="C1283" s="88" t="s">
        <v>1873</v>
      </c>
      <c r="D1283" s="119" t="s">
        <v>509</v>
      </c>
      <c r="E1283" s="119" t="s">
        <v>2205</v>
      </c>
      <c r="F1283" s="119" t="s">
        <v>1212</v>
      </c>
      <c r="G1283" s="88">
        <v>0</v>
      </c>
      <c r="H1283" s="88">
        <v>0</v>
      </c>
      <c r="I1283" s="88">
        <v>0</v>
      </c>
      <c r="J1283" s="88">
        <v>0</v>
      </c>
      <c r="K1283" s="88">
        <v>0</v>
      </c>
      <c r="L1283" s="88">
        <v>0</v>
      </c>
      <c r="M1283" s="88">
        <v>0</v>
      </c>
      <c r="N1283" s="88"/>
      <c r="O1283" s="88"/>
      <c r="P1283" s="88"/>
      <c r="Q1283" s="88"/>
      <c r="R1283" s="88"/>
      <c r="S1283" s="73">
        <f t="shared" si="23"/>
        <v>0</v>
      </c>
    </row>
    <row r="1284" spans="1:20" x14ac:dyDescent="0.2">
      <c r="A1284" s="185" t="s">
        <v>102</v>
      </c>
      <c r="B1284" s="88" t="s">
        <v>1140</v>
      </c>
      <c r="C1284" s="88" t="s">
        <v>1873</v>
      </c>
      <c r="D1284" s="119" t="s">
        <v>509</v>
      </c>
      <c r="E1284" s="119" t="s">
        <v>2205</v>
      </c>
      <c r="F1284" s="119" t="s">
        <v>1212</v>
      </c>
      <c r="G1284" s="88">
        <v>0</v>
      </c>
      <c r="H1284" s="88">
        <v>0</v>
      </c>
      <c r="I1284" s="88">
        <v>0</v>
      </c>
      <c r="J1284" s="88">
        <v>0</v>
      </c>
      <c r="K1284" s="88">
        <v>0</v>
      </c>
      <c r="L1284" s="88">
        <v>0</v>
      </c>
      <c r="M1284" s="88">
        <v>0</v>
      </c>
      <c r="N1284" s="88"/>
      <c r="O1284" s="88"/>
      <c r="P1284" s="88"/>
      <c r="Q1284" s="88"/>
      <c r="R1284" s="88"/>
      <c r="S1284" s="73">
        <f t="shared" si="23"/>
        <v>0</v>
      </c>
      <c r="T1284" s="66" t="s">
        <v>1636</v>
      </c>
    </row>
    <row r="1285" spans="1:20" x14ac:dyDescent="0.2">
      <c r="A1285" s="185" t="s">
        <v>102</v>
      </c>
      <c r="B1285" s="88" t="s">
        <v>1141</v>
      </c>
      <c r="C1285" s="88" t="s">
        <v>1873</v>
      </c>
      <c r="D1285" s="119" t="s">
        <v>509</v>
      </c>
      <c r="E1285" s="119" t="s">
        <v>2205</v>
      </c>
      <c r="F1285" s="119" t="s">
        <v>1212</v>
      </c>
      <c r="G1285" s="88">
        <v>0</v>
      </c>
      <c r="H1285" s="88">
        <v>0</v>
      </c>
      <c r="I1285" s="88">
        <v>0</v>
      </c>
      <c r="J1285" s="88">
        <v>0</v>
      </c>
      <c r="K1285" s="88">
        <v>0</v>
      </c>
      <c r="L1285" s="88">
        <v>0</v>
      </c>
      <c r="M1285" s="88">
        <v>0</v>
      </c>
      <c r="N1285" s="88"/>
      <c r="O1285" s="88"/>
      <c r="P1285" s="88"/>
      <c r="Q1285" s="88"/>
      <c r="R1285" s="88"/>
      <c r="S1285" s="73">
        <f t="shared" si="23"/>
        <v>0</v>
      </c>
      <c r="T1285" s="91">
        <f>SUM(S1130:S1285)</f>
        <v>2497013</v>
      </c>
    </row>
    <row r="1286" spans="1:20" x14ac:dyDescent="0.2">
      <c r="A1286" s="186"/>
      <c r="B1286" s="72"/>
      <c r="C1286" s="72"/>
      <c r="D1286" s="97"/>
      <c r="E1286" s="97"/>
      <c r="F1286" s="61"/>
      <c r="G1286" s="83"/>
      <c r="H1286" s="83"/>
      <c r="I1286" s="83"/>
      <c r="J1286" s="83"/>
      <c r="K1286" s="83"/>
      <c r="L1286" s="83"/>
      <c r="M1286" s="83"/>
      <c r="N1286" s="83"/>
      <c r="O1286" s="83"/>
      <c r="P1286" s="83"/>
      <c r="Q1286" s="83"/>
      <c r="R1286" s="83"/>
      <c r="S1286" s="87"/>
    </row>
    <row r="1287" spans="1:20" x14ac:dyDescent="0.2">
      <c r="A1287" s="186"/>
      <c r="B1287" s="72"/>
      <c r="C1287" s="72"/>
      <c r="D1287" s="97"/>
      <c r="E1287" s="97"/>
      <c r="F1287" s="61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7"/>
    </row>
    <row r="1288" spans="1:20" x14ac:dyDescent="0.2">
      <c r="A1288" s="186"/>
      <c r="B1288" s="72"/>
      <c r="C1288" s="72"/>
      <c r="D1288" s="97"/>
      <c r="E1288" s="97"/>
      <c r="F1288" s="61"/>
      <c r="G1288" s="83"/>
      <c r="H1288" s="83"/>
      <c r="I1288" s="83"/>
      <c r="J1288" s="83"/>
      <c r="K1288" s="83"/>
      <c r="L1288" s="83"/>
      <c r="M1288" s="83"/>
      <c r="N1288" s="83"/>
      <c r="O1288" s="83"/>
      <c r="P1288" s="83"/>
      <c r="Q1288" s="83"/>
      <c r="R1288" s="83"/>
      <c r="S1288" s="87"/>
    </row>
    <row r="1289" spans="1:20" x14ac:dyDescent="0.2">
      <c r="A1289" s="186"/>
      <c r="B1289" s="72"/>
      <c r="C1289" s="72"/>
      <c r="D1289" s="97"/>
      <c r="E1289" s="97"/>
      <c r="F1289" s="61"/>
      <c r="G1289" s="83"/>
      <c r="H1289" s="83"/>
      <c r="I1289" s="83"/>
      <c r="J1289" s="83"/>
      <c r="K1289" s="83"/>
      <c r="L1289" s="83"/>
      <c r="M1289" s="83"/>
      <c r="N1289" s="83"/>
      <c r="O1289" s="83"/>
      <c r="P1289" s="83"/>
      <c r="Q1289" s="83"/>
      <c r="R1289" s="83"/>
      <c r="S1289" s="87"/>
    </row>
    <row r="1290" spans="1:20" x14ac:dyDescent="0.2">
      <c r="A1290" s="186"/>
      <c r="B1290" s="72"/>
      <c r="C1290" s="72"/>
      <c r="D1290" s="97"/>
      <c r="E1290" s="97"/>
      <c r="F1290" s="61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7"/>
    </row>
    <row r="1291" spans="1:20" x14ac:dyDescent="0.2">
      <c r="A1291" s="186"/>
      <c r="B1291" s="72"/>
      <c r="C1291" s="72"/>
      <c r="D1291" s="97"/>
      <c r="E1291" s="97"/>
      <c r="F1291" s="61"/>
      <c r="G1291" s="83"/>
      <c r="H1291" s="83"/>
      <c r="I1291" s="83"/>
      <c r="J1291" s="83"/>
      <c r="K1291" s="83"/>
      <c r="L1291" s="83"/>
      <c r="M1291" s="83"/>
      <c r="N1291" s="83"/>
      <c r="O1291" s="83"/>
      <c r="P1291" s="83"/>
      <c r="Q1291" s="83"/>
      <c r="R1291" s="83"/>
      <c r="S1291" s="87"/>
    </row>
    <row r="1292" spans="1:20" x14ac:dyDescent="0.2">
      <c r="A1292" s="186"/>
      <c r="B1292" s="72"/>
      <c r="C1292" s="72"/>
      <c r="D1292" s="97"/>
      <c r="E1292" s="97"/>
      <c r="F1292" s="61"/>
      <c r="G1292" s="83"/>
      <c r="H1292" s="83"/>
      <c r="I1292" s="83"/>
      <c r="J1292" s="83"/>
      <c r="K1292" s="83"/>
      <c r="L1292" s="83"/>
      <c r="M1292" s="83"/>
      <c r="N1292" s="83"/>
      <c r="O1292" s="83"/>
      <c r="P1292" s="83"/>
      <c r="Q1292" s="83"/>
      <c r="R1292" s="83"/>
      <c r="S1292" s="87"/>
    </row>
    <row r="1293" spans="1:20" x14ac:dyDescent="0.2">
      <c r="A1293" s="186"/>
      <c r="B1293" s="72"/>
      <c r="C1293" s="72"/>
      <c r="D1293" s="97"/>
      <c r="E1293" s="97"/>
      <c r="F1293" s="61"/>
      <c r="G1293" s="83"/>
      <c r="H1293" s="83"/>
      <c r="I1293" s="83"/>
      <c r="J1293" s="83"/>
      <c r="K1293" s="83"/>
      <c r="L1293" s="83"/>
      <c r="M1293" s="83"/>
      <c r="N1293" s="83"/>
      <c r="O1293" s="83"/>
      <c r="P1293" s="83"/>
      <c r="Q1293" s="83"/>
      <c r="R1293" s="83"/>
      <c r="S1293" s="87"/>
    </row>
    <row r="1294" spans="1:20" x14ac:dyDescent="0.2">
      <c r="A1294" s="186"/>
      <c r="B1294" s="72"/>
      <c r="C1294" s="72"/>
      <c r="D1294" s="97"/>
      <c r="E1294" s="97"/>
      <c r="F1294" s="61"/>
      <c r="G1294" s="83"/>
      <c r="H1294" s="83"/>
      <c r="I1294" s="83"/>
      <c r="J1294" s="83"/>
      <c r="K1294" s="83"/>
      <c r="L1294" s="83"/>
      <c r="M1294" s="83"/>
      <c r="N1294" s="83"/>
      <c r="O1294" s="83"/>
      <c r="P1294" s="83"/>
      <c r="Q1294" s="83"/>
      <c r="R1294" s="83"/>
      <c r="S1294" s="87"/>
    </row>
    <row r="1295" spans="1:20" x14ac:dyDescent="0.2">
      <c r="A1295" s="186"/>
      <c r="B1295" s="72"/>
      <c r="C1295" s="72"/>
      <c r="D1295" s="97"/>
      <c r="E1295" s="97"/>
      <c r="F1295" s="61"/>
      <c r="G1295" s="83"/>
      <c r="H1295" s="83"/>
      <c r="I1295" s="83"/>
      <c r="J1295" s="83"/>
      <c r="K1295" s="83"/>
      <c r="L1295" s="83"/>
      <c r="M1295" s="83"/>
      <c r="N1295" s="83"/>
      <c r="O1295" s="83"/>
      <c r="P1295" s="83"/>
      <c r="Q1295" s="83"/>
      <c r="R1295" s="83"/>
      <c r="S1295" s="87"/>
    </row>
    <row r="1296" spans="1:20" x14ac:dyDescent="0.2">
      <c r="A1296" s="186"/>
      <c r="B1296" s="72"/>
      <c r="C1296" s="72"/>
      <c r="D1296" s="97"/>
      <c r="E1296" s="97"/>
      <c r="F1296" s="61"/>
      <c r="G1296" s="83"/>
      <c r="H1296" s="83"/>
      <c r="I1296" s="83"/>
      <c r="J1296" s="83"/>
      <c r="K1296" s="83"/>
      <c r="L1296" s="83"/>
      <c r="M1296" s="83"/>
      <c r="N1296" s="83"/>
      <c r="O1296" s="83"/>
      <c r="P1296" s="83"/>
      <c r="Q1296" s="83"/>
      <c r="R1296" s="83"/>
      <c r="S1296" s="87"/>
    </row>
    <row r="1297" spans="1:19" x14ac:dyDescent="0.2">
      <c r="A1297" s="186"/>
      <c r="B1297" s="72"/>
      <c r="C1297" s="72"/>
      <c r="D1297" s="97"/>
      <c r="E1297" s="97"/>
      <c r="F1297" s="61"/>
      <c r="G1297" s="83"/>
      <c r="H1297" s="83"/>
      <c r="I1297" s="83"/>
      <c r="J1297" s="83"/>
      <c r="K1297" s="83"/>
      <c r="L1297" s="83"/>
      <c r="M1297" s="83"/>
      <c r="N1297" s="83"/>
      <c r="O1297" s="83"/>
      <c r="P1297" s="83"/>
      <c r="Q1297" s="83"/>
      <c r="R1297" s="83"/>
      <c r="S1297" s="87"/>
    </row>
    <row r="1298" spans="1:19" x14ac:dyDescent="0.2">
      <c r="A1298" s="186"/>
      <c r="B1298" s="72"/>
      <c r="C1298" s="72"/>
      <c r="D1298" s="97"/>
      <c r="E1298" s="97"/>
      <c r="F1298" s="61"/>
      <c r="G1298" s="83"/>
      <c r="H1298" s="83"/>
      <c r="I1298" s="83"/>
      <c r="J1298" s="83"/>
      <c r="K1298" s="83"/>
      <c r="L1298" s="83"/>
      <c r="M1298" s="83"/>
      <c r="N1298" s="83"/>
      <c r="O1298" s="83"/>
      <c r="P1298" s="83"/>
      <c r="Q1298" s="83"/>
      <c r="R1298" s="83"/>
      <c r="S1298" s="87"/>
    </row>
    <row r="1299" spans="1:19" x14ac:dyDescent="0.2">
      <c r="A1299" s="186"/>
      <c r="B1299" s="72"/>
      <c r="C1299" s="72"/>
      <c r="D1299" s="97"/>
      <c r="E1299" s="97"/>
      <c r="F1299" s="61"/>
      <c r="G1299" s="83"/>
      <c r="H1299" s="83"/>
      <c r="I1299" s="83"/>
      <c r="J1299" s="83"/>
      <c r="K1299" s="83"/>
      <c r="L1299" s="83"/>
      <c r="M1299" s="83"/>
      <c r="N1299" s="83"/>
      <c r="O1299" s="83"/>
      <c r="P1299" s="83"/>
      <c r="Q1299" s="83"/>
      <c r="R1299" s="83"/>
      <c r="S1299" s="87"/>
    </row>
    <row r="1300" spans="1:19" x14ac:dyDescent="0.2">
      <c r="A1300" s="186"/>
      <c r="B1300" s="72"/>
      <c r="C1300" s="72"/>
      <c r="D1300" s="97"/>
      <c r="E1300" s="97"/>
      <c r="F1300" s="61"/>
      <c r="G1300" s="83"/>
      <c r="H1300" s="83"/>
      <c r="I1300" s="83"/>
      <c r="J1300" s="83"/>
      <c r="K1300" s="83"/>
      <c r="L1300" s="83"/>
      <c r="M1300" s="83"/>
      <c r="N1300" s="83"/>
      <c r="O1300" s="83"/>
      <c r="P1300" s="83"/>
      <c r="Q1300" s="83"/>
      <c r="R1300" s="83"/>
      <c r="S1300" s="87"/>
    </row>
    <row r="1301" spans="1:19" x14ac:dyDescent="0.2">
      <c r="A1301" s="186"/>
      <c r="B1301" s="72"/>
      <c r="C1301" s="72"/>
      <c r="D1301" s="97"/>
      <c r="E1301" s="97"/>
      <c r="F1301" s="61"/>
      <c r="G1301" s="83"/>
      <c r="H1301" s="83"/>
      <c r="I1301" s="83"/>
      <c r="J1301" s="83"/>
      <c r="K1301" s="83"/>
      <c r="L1301" s="83"/>
      <c r="M1301" s="83"/>
      <c r="N1301" s="83"/>
      <c r="O1301" s="83"/>
      <c r="P1301" s="83"/>
      <c r="Q1301" s="83"/>
      <c r="R1301" s="83"/>
      <c r="S1301" s="87"/>
    </row>
    <row r="1302" spans="1:19" x14ac:dyDescent="0.2">
      <c r="A1302" s="186"/>
      <c r="B1302" s="72"/>
      <c r="C1302" s="72"/>
      <c r="D1302" s="97"/>
      <c r="E1302" s="97"/>
      <c r="F1302" s="61"/>
      <c r="G1302" s="83"/>
      <c r="H1302" s="83"/>
      <c r="I1302" s="83"/>
      <c r="J1302" s="83"/>
      <c r="K1302" s="83"/>
      <c r="L1302" s="83"/>
      <c r="M1302" s="83"/>
      <c r="N1302" s="83"/>
      <c r="O1302" s="83"/>
      <c r="P1302" s="83"/>
      <c r="Q1302" s="83"/>
      <c r="R1302" s="83"/>
      <c r="S1302" s="87"/>
    </row>
    <row r="1303" spans="1:19" x14ac:dyDescent="0.2">
      <c r="A1303" s="186"/>
      <c r="B1303" s="72"/>
      <c r="C1303" s="72"/>
      <c r="D1303" s="97"/>
      <c r="E1303" s="97"/>
      <c r="F1303" s="61"/>
      <c r="G1303" s="83"/>
      <c r="H1303" s="83"/>
      <c r="I1303" s="83"/>
      <c r="J1303" s="83"/>
      <c r="K1303" s="83"/>
      <c r="L1303" s="83"/>
      <c r="M1303" s="83"/>
      <c r="N1303" s="83"/>
      <c r="O1303" s="83"/>
      <c r="P1303" s="83"/>
      <c r="Q1303" s="83"/>
      <c r="R1303" s="83"/>
      <c r="S1303" s="87"/>
    </row>
    <row r="1304" spans="1:19" x14ac:dyDescent="0.2">
      <c r="A1304" s="186"/>
      <c r="B1304" s="72"/>
      <c r="C1304" s="72"/>
      <c r="D1304" s="97"/>
      <c r="E1304" s="97"/>
      <c r="F1304" s="61"/>
      <c r="G1304" s="83"/>
      <c r="H1304" s="83"/>
      <c r="I1304" s="83"/>
      <c r="J1304" s="83"/>
      <c r="K1304" s="83"/>
      <c r="L1304" s="83"/>
      <c r="M1304" s="83"/>
      <c r="N1304" s="83"/>
      <c r="O1304" s="83"/>
      <c r="P1304" s="83"/>
      <c r="Q1304" s="83"/>
      <c r="R1304" s="83"/>
      <c r="S1304" s="87"/>
    </row>
    <row r="1305" spans="1:19" x14ac:dyDescent="0.2">
      <c r="A1305" s="186"/>
      <c r="B1305" s="72"/>
      <c r="C1305" s="72"/>
      <c r="D1305" s="97"/>
      <c r="E1305" s="97"/>
      <c r="F1305" s="61"/>
      <c r="G1305" s="83"/>
      <c r="H1305" s="83"/>
      <c r="I1305" s="83"/>
      <c r="J1305" s="83"/>
      <c r="K1305" s="83"/>
      <c r="L1305" s="83"/>
      <c r="M1305" s="83"/>
      <c r="N1305" s="83"/>
      <c r="O1305" s="83"/>
      <c r="P1305" s="83"/>
      <c r="Q1305" s="83"/>
      <c r="R1305" s="83"/>
      <c r="S1305" s="87"/>
    </row>
    <row r="1306" spans="1:19" x14ac:dyDescent="0.2">
      <c r="A1306" s="186"/>
      <c r="B1306" s="72"/>
      <c r="C1306" s="72"/>
      <c r="D1306" s="97"/>
      <c r="E1306" s="97"/>
      <c r="F1306" s="61"/>
      <c r="G1306" s="83"/>
      <c r="H1306" s="83"/>
      <c r="I1306" s="83"/>
      <c r="J1306" s="83"/>
      <c r="K1306" s="83"/>
      <c r="L1306" s="83"/>
      <c r="M1306" s="83"/>
      <c r="N1306" s="83"/>
      <c r="O1306" s="83"/>
      <c r="P1306" s="83"/>
      <c r="Q1306" s="83"/>
      <c r="R1306" s="83"/>
      <c r="S1306" s="87"/>
    </row>
    <row r="1307" spans="1:19" x14ac:dyDescent="0.2">
      <c r="A1307" s="186"/>
      <c r="B1307" s="72"/>
      <c r="C1307" s="72"/>
      <c r="D1307" s="97"/>
      <c r="E1307" s="97"/>
      <c r="F1307" s="61"/>
      <c r="G1307" s="83"/>
      <c r="H1307" s="83"/>
      <c r="I1307" s="83"/>
      <c r="J1307" s="83"/>
      <c r="K1307" s="83"/>
      <c r="L1307" s="83"/>
      <c r="M1307" s="83"/>
      <c r="N1307" s="83"/>
      <c r="O1307" s="83"/>
      <c r="P1307" s="83"/>
      <c r="Q1307" s="83"/>
      <c r="R1307" s="83"/>
      <c r="S1307" s="87"/>
    </row>
    <row r="1308" spans="1:19" x14ac:dyDescent="0.2">
      <c r="A1308" s="186"/>
      <c r="B1308" s="72"/>
      <c r="C1308" s="72"/>
      <c r="D1308" s="97"/>
      <c r="E1308" s="97"/>
      <c r="F1308" s="61"/>
      <c r="G1308" s="83"/>
      <c r="H1308" s="83"/>
      <c r="I1308" s="83"/>
      <c r="J1308" s="83"/>
      <c r="K1308" s="83"/>
      <c r="L1308" s="83"/>
      <c r="M1308" s="83"/>
      <c r="N1308" s="83"/>
      <c r="O1308" s="83"/>
      <c r="P1308" s="83"/>
      <c r="Q1308" s="83"/>
      <c r="R1308" s="83"/>
      <c r="S1308" s="87"/>
    </row>
    <row r="1309" spans="1:19" x14ac:dyDescent="0.2">
      <c r="A1309" s="186"/>
      <c r="B1309" s="72"/>
      <c r="C1309" s="72"/>
      <c r="D1309" s="97"/>
      <c r="E1309" s="97"/>
      <c r="F1309" s="61"/>
      <c r="G1309" s="83"/>
      <c r="H1309" s="83"/>
      <c r="I1309" s="83"/>
      <c r="J1309" s="83"/>
      <c r="K1309" s="83"/>
      <c r="L1309" s="83"/>
      <c r="M1309" s="83"/>
      <c r="N1309" s="83"/>
      <c r="O1309" s="83"/>
      <c r="P1309" s="83"/>
      <c r="Q1309" s="83"/>
      <c r="R1309" s="83"/>
      <c r="S1309" s="87"/>
    </row>
    <row r="1310" spans="1:19" x14ac:dyDescent="0.2">
      <c r="A1310" s="186"/>
      <c r="B1310" s="72"/>
      <c r="C1310" s="72"/>
      <c r="D1310" s="97"/>
      <c r="E1310" s="97"/>
      <c r="F1310" s="61"/>
      <c r="G1310" s="83"/>
      <c r="H1310" s="83"/>
      <c r="I1310" s="83"/>
      <c r="J1310" s="83"/>
      <c r="K1310" s="83"/>
      <c r="L1310" s="83"/>
      <c r="M1310" s="83"/>
      <c r="N1310" s="83"/>
      <c r="O1310" s="83"/>
      <c r="P1310" s="83"/>
      <c r="Q1310" s="83"/>
      <c r="R1310" s="83"/>
      <c r="S1310" s="87"/>
    </row>
    <row r="1311" spans="1:19" x14ac:dyDescent="0.2">
      <c r="A1311" s="186"/>
      <c r="B1311" s="72"/>
      <c r="C1311" s="72"/>
      <c r="D1311" s="97"/>
      <c r="E1311" s="97"/>
      <c r="F1311" s="61"/>
      <c r="G1311" s="83"/>
      <c r="H1311" s="83"/>
      <c r="I1311" s="83"/>
      <c r="J1311" s="83"/>
      <c r="K1311" s="83"/>
      <c r="L1311" s="83"/>
      <c r="M1311" s="83"/>
      <c r="N1311" s="83"/>
      <c r="O1311" s="83"/>
      <c r="P1311" s="83"/>
      <c r="Q1311" s="83"/>
      <c r="R1311" s="83"/>
      <c r="S1311" s="87"/>
    </row>
    <row r="1312" spans="1:19" x14ac:dyDescent="0.2">
      <c r="A1312" s="186"/>
      <c r="B1312" s="72"/>
      <c r="C1312" s="72"/>
      <c r="D1312" s="97"/>
      <c r="E1312" s="97"/>
      <c r="F1312" s="61"/>
      <c r="G1312" s="83"/>
      <c r="H1312" s="83"/>
      <c r="I1312" s="83"/>
      <c r="J1312" s="83"/>
      <c r="K1312" s="83"/>
      <c r="L1312" s="83"/>
      <c r="M1312" s="83"/>
      <c r="N1312" s="83"/>
      <c r="O1312" s="83"/>
      <c r="P1312" s="83"/>
      <c r="Q1312" s="83"/>
      <c r="R1312" s="83"/>
      <c r="S1312" s="87"/>
    </row>
    <row r="1313" spans="1:19" x14ac:dyDescent="0.2">
      <c r="A1313" s="186"/>
      <c r="B1313" s="72"/>
      <c r="C1313" s="72"/>
      <c r="D1313" s="97"/>
      <c r="E1313" s="97"/>
      <c r="F1313" s="61"/>
      <c r="G1313" s="83"/>
      <c r="H1313" s="83"/>
      <c r="I1313" s="83"/>
      <c r="J1313" s="83"/>
      <c r="K1313" s="83"/>
      <c r="L1313" s="83"/>
      <c r="M1313" s="83"/>
      <c r="N1313" s="83"/>
      <c r="O1313" s="83"/>
      <c r="P1313" s="83"/>
      <c r="Q1313" s="83"/>
      <c r="R1313" s="83"/>
      <c r="S1313" s="87"/>
    </row>
    <row r="1314" spans="1:19" x14ac:dyDescent="0.2">
      <c r="A1314" s="186"/>
      <c r="B1314" s="72"/>
      <c r="C1314" s="72"/>
      <c r="D1314" s="97"/>
      <c r="E1314" s="97"/>
      <c r="F1314" s="61"/>
      <c r="G1314" s="83"/>
      <c r="H1314" s="83"/>
      <c r="I1314" s="83"/>
      <c r="J1314" s="83"/>
      <c r="K1314" s="83"/>
      <c r="L1314" s="83"/>
      <c r="M1314" s="83"/>
      <c r="N1314" s="83"/>
      <c r="O1314" s="83"/>
      <c r="P1314" s="83"/>
      <c r="Q1314" s="83"/>
      <c r="R1314" s="83"/>
      <c r="S1314" s="87"/>
    </row>
    <row r="1315" spans="1:19" x14ac:dyDescent="0.2">
      <c r="A1315" s="186"/>
      <c r="B1315" s="72"/>
      <c r="C1315" s="72"/>
      <c r="D1315" s="97"/>
      <c r="E1315" s="97"/>
      <c r="F1315" s="61"/>
      <c r="G1315" s="83"/>
      <c r="H1315" s="83"/>
      <c r="I1315" s="83"/>
      <c r="J1315" s="83"/>
      <c r="K1315" s="83"/>
      <c r="L1315" s="83"/>
      <c r="M1315" s="83"/>
      <c r="N1315" s="83"/>
      <c r="O1315" s="83"/>
      <c r="P1315" s="83"/>
      <c r="Q1315" s="83"/>
      <c r="R1315" s="83"/>
      <c r="S1315" s="87"/>
    </row>
    <row r="1316" spans="1:19" x14ac:dyDescent="0.2">
      <c r="A1316" s="186"/>
      <c r="B1316" s="72"/>
      <c r="C1316" s="72"/>
      <c r="D1316" s="97"/>
      <c r="E1316" s="97"/>
      <c r="F1316" s="61"/>
      <c r="G1316" s="83"/>
      <c r="H1316" s="83"/>
      <c r="I1316" s="83"/>
      <c r="J1316" s="83"/>
      <c r="K1316" s="83"/>
      <c r="L1316" s="83"/>
      <c r="M1316" s="83"/>
      <c r="N1316" s="83"/>
      <c r="O1316" s="83"/>
      <c r="P1316" s="83"/>
      <c r="Q1316" s="83"/>
      <c r="R1316" s="83"/>
      <c r="S1316" s="87"/>
    </row>
    <row r="1317" spans="1:19" x14ac:dyDescent="0.2">
      <c r="A1317" s="186"/>
      <c r="B1317" s="72"/>
      <c r="C1317" s="72"/>
      <c r="D1317" s="97"/>
      <c r="E1317" s="97"/>
      <c r="F1317" s="61"/>
      <c r="G1317" s="83"/>
      <c r="H1317" s="83"/>
      <c r="I1317" s="83"/>
      <c r="J1317" s="83"/>
      <c r="K1317" s="83"/>
      <c r="L1317" s="83"/>
      <c r="M1317" s="83"/>
      <c r="N1317" s="83"/>
      <c r="O1317" s="83"/>
      <c r="P1317" s="83"/>
      <c r="Q1317" s="83"/>
      <c r="R1317" s="83"/>
      <c r="S1317" s="87"/>
    </row>
    <row r="1318" spans="1:19" x14ac:dyDescent="0.2">
      <c r="A1318" s="58"/>
      <c r="B1318" s="72"/>
      <c r="C1318" s="72"/>
      <c r="D1318" s="97"/>
      <c r="E1318" s="97"/>
      <c r="F1318" s="61"/>
      <c r="G1318" s="83"/>
      <c r="H1318" s="83"/>
      <c r="I1318" s="83"/>
      <c r="J1318" s="83"/>
      <c r="K1318" s="83"/>
      <c r="L1318" s="83"/>
      <c r="M1318" s="83"/>
      <c r="N1318" s="83"/>
      <c r="O1318" s="83"/>
      <c r="P1318" s="83"/>
      <c r="Q1318" s="83"/>
      <c r="R1318" s="83"/>
      <c r="S1318" s="87"/>
    </row>
  </sheetData>
  <autoFilter ref="A3:S1318" xr:uid="{00000000-0009-0000-0000-000005000000}"/>
  <sortState ref="A1130:S1285">
    <sortCondition ref="A1130:A1285"/>
    <sortCondition ref="B1130:B1285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READ_FIRST</vt:lpstr>
      <vt:lpstr>Release Annual Report_2008</vt:lpstr>
      <vt:lpstr>Art_113.1 (F) Gas prognoses</vt:lpstr>
      <vt:lpstr>Art_113.1 (F) Oil prognoses</vt:lpstr>
      <vt:lpstr>Art_113.1 (H) Pressure data</vt:lpstr>
      <vt:lpstr>Art_113.1(I) Use_boreholes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Juez-Larré, J. (Joaquim)</dc:creator>
  <cp:lastModifiedBy>Dr. J. Juez-Larré</cp:lastModifiedBy>
  <dcterms:created xsi:type="dcterms:W3CDTF">2012-11-05T17:06:06Z</dcterms:created>
  <dcterms:modified xsi:type="dcterms:W3CDTF">2018-03-15T13:36:10Z</dcterms:modified>
</cp:coreProperties>
</file>